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st Response Tracker" sheetId="1" state="visible" r:id="rId3"/>
  </sheets>
  <definedNames>
    <definedName function="false" hidden="false" localSheetId="0" name="_xlnm.Print_Area" vbProcedure="false">'Fast Response Tracker'!$A$1:$O$205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<sst xmlns="http://schemas.openxmlformats.org/spreadsheetml/2006/main" count="40" uniqueCount="38">
  <si>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Fast Response Tracker</t>
  </si>
  <si>
    <t xml:space="preserve">Total</t>
  </si>
  <si>
    <t xml:space="preserve">Open</t>
  </si>
  <si>
    <t xml:space="preserve">Closed</t>
  </si>
  <si>
    <t xml:space="preserve">Overdue</t>
  </si>
  <si>
    <t xml:space="preserve">#</t>
  </si>
  <si>
    <t xml:space="preserve">Date opened</t>
  </si>
  <si>
    <t xml:space="preserve">8D / concern ref</t>
  </si>
  <si>
    <t xml:space="preserve">Issue description</t>
  </si>
  <si>
    <t xml:space="preserve">Customer / programme</t>
  </si>
  <si>
    <t xml:space="preserve">Part / process</t>
  </si>
  <si>
    <t xml:space="preserve">Repeat?</t>
  </si>
  <si>
    <t xml:space="preserve">Owner</t>
  </si>
  <si>
    <t xml:space="preserve">Containment date</t>
  </si>
  <si>
    <t xml:space="preserve">Step</t>
  </si>
  <si>
    <t xml:space="preserve">Status</t>
  </si>
  <si>
    <t xml:space="preserve">Target close</t>
  </si>
  <si>
    <t xml:space="preserve">Actual close</t>
  </si>
  <si>
    <t xml:space="preserve">Days open</t>
  </si>
  <si>
    <t xml:space="preserve">Overdue?</t>
  </si>
  <si>
    <t xml:space="preserve">2026-01-12</t>
  </si>
  <si>
    <t xml:space="preserve">8D-01-2026</t>
  </si>
  <si>
    <t xml:space="preserve">Surface scratch on moulded front trim panel</t>
  </si>
  <si>
    <t xml:space="preserve">Programme A</t>
  </si>
  <si>
    <t xml:space="preserve">Front trim panel</t>
  </si>
  <si>
    <t xml:space="preserve">N</t>
  </si>
  <si>
    <t xml:space="preserve">D3</t>
  </si>
  <si>
    <t xml:space="preserve">Containment</t>
  </si>
  <si>
    <t xml:space="preserve">2026-02-10</t>
  </si>
  <si>
    <t xml:space="preserve">2026-01-20</t>
  </si>
  <si>
    <t xml:space="preserve">8D-02-2026</t>
  </si>
  <si>
    <t xml:space="preserve">Incorrect label applied to packed cartons</t>
  </si>
  <si>
    <t xml:space="preserve">Programme B</t>
  </si>
  <si>
    <t xml:space="preserve">Packaging line</t>
  </si>
  <si>
    <t xml:space="preserve">Y</t>
  </si>
  <si>
    <t xml:space="preserve">D4</t>
  </si>
  <si>
    <t xml:space="preserve">Root cause</t>
  </si>
  <si>
    <t xml:space="preserve">2026-02-18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</si>
</sst>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F4C5C"/>
      <name val="Arial"/>
      <family val="0"/>
      <charset val="1"/>
    </font>
    <font>
      <b val="true"/>
      <sz val="9"/>
      <color rgb="FF5E6B72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5E6B72"/>
      <name val="Arial"/>
      <family val="0"/>
      <charset val="1"/>
    </font>
    <font>
      <sz val="9"/>
      <color rgb="FF1E2A3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AF6F0"/>
        <bgColor rgb="FFFFFFFF"/>
      </patternFill>
    </fill>
    <fill>
      <patternFill patternType="solid">
        <fgColor rgb="FFFBEAC8"/>
        <bgColor rgb="FFE7E0D4"/>
      </patternFill>
    </fill>
    <fill>
      <patternFill patternType="solid">
        <fgColor rgb="FFD6EFE4"/>
        <bgColor rgb="FFE7E0D4"/>
      </patternFill>
    </fill>
    <fill>
      <patternFill patternType="solid">
        <fgColor rgb="FFF3D2CB"/>
        <bgColor rgb="FFE7E0D4"/>
      </patternFill>
    </fill>
    <fill>
      <patternFill patternType="solid">
        <fgColor rgb="FF0F4C5C"/>
        <bgColor rgb="FF1E2A3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7E0D4"/>
      </left>
      <right style="thin">
        <color rgb="FFE7E0D4"/>
      </right>
      <top style="thin">
        <color rgb="FFE7E0D4"/>
      </top>
      <bottom style="thin">
        <color rgb="FFE7E0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2"/>
        <color rgb="FF000000"/>
        <sz val="11"/>
      </font>
      <alignment horizontal="general" vertical="bottom" textRotation="0" wrapText="false" indent="0" shrinkToFit="false"/>
    </dxf>
    <dxf>
      <fill>
        <patternFill>
          <bgColor rgb="FFD6EFE4"/>
        </patternFill>
      </fill>
    </dxf>
    <dxf>
      <fill>
        <patternFill>
          <bgColor rgb="FFFBEAC8"/>
        </patternFill>
      </fill>
    </dxf>
    <dxf>
      <fill>
        <patternFill>
          <bgColor rgb="FFF3D2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6F0"/>
      <rgbColor rgb="FFCCFFFF"/>
      <rgbColor rgb="FF660066"/>
      <rgbColor rgb="FFFF8080"/>
      <rgbColor rgb="FF0066CC"/>
      <rgbColor rgb="FFE7E0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FE4"/>
      <rgbColor rgb="FFFBEAC8"/>
      <rgbColor rgb="FF99CCFF"/>
      <rgbColor rgb="FFFF99CC"/>
      <rgbColor rgb="FFCC99FF"/>
      <rgbColor rgb="FFF3D2CB"/>
      <rgbColor rgb="FF3366FF"/>
      <rgbColor rgb="FF33CCCC"/>
      <rgbColor rgb="FF99CC00"/>
      <rgbColor rgb="FFFFCC00"/>
      <rgbColor rgb="FFFF9900"/>
      <rgbColor rgb="FFFF6600"/>
      <rgbColor rgb="FF5E6B72"/>
      <rgbColor rgb="FF969696"/>
      <rgbColor rgb="FF0F4C5C"/>
      <rgbColor rgb="FF339966"/>
      <rgbColor rgb="FF003300"/>
      <rgbColor rgb="FF333300"/>
      <rgbColor rgb="FF993300"/>
      <rgbColor rgb="FF993366"/>
      <rgbColor rgb="FF333399"/>
      <rgbColor rgb="FF1E2A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0</xdr:colOff>
      <xdr:row>0</xdr:row>
      <xdr:rowOff>0</xdr:rowOff>
    </xdr:from>
    <xdr:to>
      <xdr:col>13</xdr:col>
      <xdr:colOff>296640</xdr:colOff>
      <xdr:row>1</xdr:row>
      <xdr:rowOff>133200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12052800" y="0"/>
          <a:ext cx="1142640" cy="4093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0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2"/>
    <col collapsed="false" customWidth="true" hidden="false" outlineLevel="0" max="3" min="3" style="0" width="15"/>
    <col collapsed="false" customWidth="true" hidden="false" outlineLevel="0" max="4" min="4" style="0" width="34"/>
    <col collapsed="false" customWidth="true" hidden="false" outlineLevel="0" max="6" min="5" style="0" width="18"/>
    <col collapsed="false" customWidth="true" hidden="false" outlineLevel="0" max="7" min="7" style="0" width="8"/>
    <col collapsed="false" customWidth="true" hidden="false" outlineLevel="0" max="8" min="8" style="0" width="16"/>
    <col collapsed="false" customWidth="true" hidden="false" outlineLevel="0" max="9" min="9" style="0" width="13"/>
    <col collapsed="false" customWidth="true" hidden="false" outlineLevel="0" max="10" min="10" style="0" width="7"/>
    <col collapsed="false" customWidth="true" hidden="false" outlineLevel="0" max="11" min="11" style="0" width="14"/>
    <col collapsed="false" customWidth="true" hidden="false" outlineLevel="0" max="13" min="12" style="0" width="12"/>
    <col collapsed="false" customWidth="true" hidden="false" outlineLevel="0" max="14" min="14" style="0" width="10"/>
    <col collapsed="false" customWidth="true" hidden="false" outlineLevel="0" max="15" min="15" style="0" width="9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</row>
    <row r="3" customFormat="false" ht="15" hidden="false" customHeight="false" outlineLevel="0" collapsed="false">
      <c r="B3" s="2" t="s">
        <v>1</v>
      </c>
      <c r="C3" s="2" t="s">
        <v>2</v>
      </c>
      <c r="D3" s="2" t="s">
        <v>3</v>
      </c>
      <c r="E3" s="2" t="s">
        <v>4</v>
      </c>
    </row>
    <row r="4" customFormat="false" ht="18.55" hidden="false" customHeight="false" outlineLevel="0" collapsed="false">
      <c r="B4" s="3" t="n">
        <f aca="false">COUNTA(D6:D205)</f>
        <v>2</v>
      </c>
      <c r="C4" s="4" t="n">
        <f aca="false">COUNTIFS(D6:D205,"&lt;&gt;",K6:K205,"&lt;&gt;Closed")</f>
        <v>2</v>
      </c>
      <c r="D4" s="5" t="n">
        <f aca="false">COUNTIF(K6:K205,"Closed")</f>
        <v>0</v>
      </c>
      <c r="E4" s="6" t="n">
        <f aca="false">COUNTIF(O6:O205,"YES")</f>
        <v>0</v>
      </c>
    </row>
    <row r="5" customFormat="false" ht="27.75" hidden="false" customHeight="true" outlineLevel="0" collapsed="false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  <c r="O5" s="7" t="s">
        <v>19</v>
      </c>
    </row>
    <row r="6" customFormat="false" ht="25.5" hidden="false" customHeight="true" outlineLevel="0" collapsed="false">
      <c r="A6" s="8" t="n">
        <v>1</v>
      </c>
      <c r="B6" s="9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10"/>
      <c r="I6" s="9" t="s">
        <v>20</v>
      </c>
      <c r="J6" s="10" t="s">
        <v>26</v>
      </c>
      <c r="K6" s="10" t="s">
        <v>27</v>
      </c>
      <c r="L6" s="9" t="s">
        <v>28</v>
      </c>
      <c r="M6" s="9"/>
      <c r="N6" s="10" t="n">
        <f aca="true">IF(B6="","",IF(M6&lt;&gt;"",M6-B6,TODAY()-B6))</f>
        <v>155</v>
      </c>
      <c r="O6" s="11" t="str">
        <f aca="true">IF(OR(B6="",K6="Closed"),"No",IF(AND(L6&lt;&gt;"",TODAY()&gt;L6),"YES","No"))</f>
        <v>No</v>
      </c>
    </row>
    <row r="7" customFormat="false" ht="25.5" hidden="false" customHeight="true" outlineLevel="0" collapsed="false">
      <c r="A7" s="8" t="n">
        <v>2</v>
      </c>
      <c r="B7" s="9" t="s">
        <v>29</v>
      </c>
      <c r="C7" s="10" t="s">
        <v>30</v>
      </c>
      <c r="D7" s="10" t="s">
        <v>31</v>
      </c>
      <c r="E7" s="10" t="s">
        <v>32</v>
      </c>
      <c r="F7" s="10" t="s">
        <v>33</v>
      </c>
      <c r="G7" s="10" t="s">
        <v>34</v>
      </c>
      <c r="H7" s="10"/>
      <c r="I7" s="9" t="s">
        <v>29</v>
      </c>
      <c r="J7" s="10" t="s">
        <v>35</v>
      </c>
      <c r="K7" s="10" t="s">
        <v>36</v>
      </c>
      <c r="L7" s="9" t="s">
        <v>37</v>
      </c>
      <c r="M7" s="9"/>
      <c r="N7" s="10" t="n">
        <f aca="true">IF(B7="","",IF(M7&lt;&gt;"",M7-B7,TODAY()-B7))</f>
        <v>147</v>
      </c>
      <c r="O7" s="11" t="str">
        <f aca="true">IF(OR(B7="",K7="Closed"),"No",IF(AND(L7&lt;&gt;"",TODAY()&gt;L7),"YES","No"))</f>
        <v>No</v>
      </c>
    </row>
    <row r="8" customFormat="false" ht="25.5" hidden="false" customHeight="true" outlineLevel="0" collapsed="false">
      <c r="A8" s="8" t="n">
        <v>3</v>
      </c>
      <c r="B8" s="12"/>
      <c r="C8" s="13"/>
      <c r="D8" s="13"/>
      <c r="E8" s="13"/>
      <c r="F8" s="13"/>
      <c r="G8" s="13"/>
      <c r="H8" s="13"/>
      <c r="I8" s="12"/>
      <c r="J8" s="13"/>
      <c r="K8" s="13"/>
      <c r="L8" s="12"/>
      <c r="M8" s="12"/>
      <c r="N8" s="11" t="str">
        <f aca="true">IF(B8="","",IF(M8&lt;&gt;"",M8-B8,TODAY()-B8))</f>
        <v/>
      </c>
      <c r="O8" s="11" t="str">
        <f aca="true">IF(OR(B8="",K8="Closed"),"No",IF(AND(L8&lt;&gt;"",TODAY()&gt;L8),"YES","No"))</f>
        <v>No</v>
      </c>
    </row>
    <row r="9" customFormat="false" ht="25.5" hidden="false" customHeight="true" outlineLevel="0" collapsed="false">
      <c r="A9" s="8" t="n">
        <v>4</v>
      </c>
      <c r="B9" s="12"/>
      <c r="C9" s="13"/>
      <c r="D9" s="13"/>
      <c r="E9" s="13"/>
      <c r="F9" s="13"/>
      <c r="G9" s="13"/>
      <c r="H9" s="13"/>
      <c r="I9" s="12"/>
      <c r="J9" s="13"/>
      <c r="K9" s="13"/>
      <c r="L9" s="12"/>
      <c r="M9" s="12"/>
      <c r="N9" s="11" t="str">
        <f aca="true">IF(B9="","",IF(M9&lt;&gt;"",M9-B9,TODAY()-B9))</f>
        <v/>
      </c>
      <c r="O9" s="11" t="str">
        <f aca="true">IF(OR(B9="",K9="Closed"),"No",IF(AND(L9&lt;&gt;"",TODAY()&gt;L9),"YES","No"))</f>
        <v>No</v>
      </c>
    </row>
    <row r="10" customFormat="false" ht="25.5" hidden="false" customHeight="true" outlineLevel="0" collapsed="false">
      <c r="A10" s="8" t="n">
        <v>5</v>
      </c>
      <c r="B10" s="12"/>
      <c r="C10" s="13"/>
      <c r="D10" s="13"/>
      <c r="E10" s="13"/>
      <c r="F10" s="13"/>
      <c r="G10" s="13"/>
      <c r="H10" s="13"/>
      <c r="I10" s="12"/>
      <c r="J10" s="13"/>
      <c r="K10" s="13"/>
      <c r="L10" s="12"/>
      <c r="M10" s="12"/>
      <c r="N10" s="11" t="str">
        <f aca="true">IF(B10="","",IF(M10&lt;&gt;"",M10-B10,TODAY()-B10))</f>
        <v/>
      </c>
      <c r="O10" s="11" t="str">
        <f aca="true">IF(OR(B10="",K10="Closed"),"No",IF(AND(L10&lt;&gt;"",TODAY()&gt;L10),"YES","No"))</f>
        <v>No</v>
      </c>
    </row>
    <row r="11" customFormat="false" ht="25.5" hidden="false" customHeight="true" outlineLevel="0" collapsed="false">
      <c r="A11" s="8" t="n">
        <v>6</v>
      </c>
      <c r="B11" s="12"/>
      <c r="C11" s="13"/>
      <c r="D11" s="13"/>
      <c r="E11" s="13"/>
      <c r="F11" s="13"/>
      <c r="G11" s="13"/>
      <c r="H11" s="13"/>
      <c r="I11" s="12"/>
      <c r="J11" s="13"/>
      <c r="K11" s="13"/>
      <c r="L11" s="12"/>
      <c r="M11" s="12"/>
      <c r="N11" s="11" t="str">
        <f aca="true">IF(B11="","",IF(M11&lt;&gt;"",M11-B11,TODAY()-B11))</f>
        <v/>
      </c>
      <c r="O11" s="11" t="str">
        <f aca="true">IF(OR(B11="",K11="Closed"),"No",IF(AND(L11&lt;&gt;"",TODAY()&gt;L11),"YES","No"))</f>
        <v>No</v>
      </c>
    </row>
    <row r="12" customFormat="false" ht="25.5" hidden="false" customHeight="true" outlineLevel="0" collapsed="false">
      <c r="A12" s="8" t="n">
        <v>7</v>
      </c>
      <c r="B12" s="12"/>
      <c r="C12" s="13"/>
      <c r="D12" s="13"/>
      <c r="E12" s="13"/>
      <c r="F12" s="13"/>
      <c r="G12" s="13"/>
      <c r="H12" s="13"/>
      <c r="I12" s="12"/>
      <c r="J12" s="13"/>
      <c r="K12" s="13"/>
      <c r="L12" s="12"/>
      <c r="M12" s="12"/>
      <c r="N12" s="11" t="str">
        <f aca="true">IF(B12="","",IF(M12&lt;&gt;"",M12-B12,TODAY()-B12))</f>
        <v/>
      </c>
      <c r="O12" s="11" t="str">
        <f aca="true">IF(OR(B12="",K12="Closed"),"No",IF(AND(L12&lt;&gt;"",TODAY()&gt;L12),"YES","No"))</f>
        <v>No</v>
      </c>
    </row>
    <row r="13" customFormat="false" ht="25.5" hidden="false" customHeight="true" outlineLevel="0" collapsed="false">
      <c r="A13" s="8" t="n">
        <v>8</v>
      </c>
      <c r="B13" s="12"/>
      <c r="C13" s="13"/>
      <c r="D13" s="13"/>
      <c r="E13" s="13"/>
      <c r="F13" s="13"/>
      <c r="G13" s="13"/>
      <c r="H13" s="13"/>
      <c r="I13" s="12"/>
      <c r="J13" s="13"/>
      <c r="K13" s="13"/>
      <c r="L13" s="12"/>
      <c r="M13" s="12"/>
      <c r="N13" s="11" t="str">
        <f aca="true">IF(B13="","",IF(M13&lt;&gt;"",M13-B13,TODAY()-B13))</f>
        <v/>
      </c>
      <c r="O13" s="11" t="str">
        <f aca="true">IF(OR(B13="",K13="Closed"),"No",IF(AND(L13&lt;&gt;"",TODAY()&gt;L13),"YES","No"))</f>
        <v>No</v>
      </c>
    </row>
    <row r="14" customFormat="false" ht="25.5" hidden="false" customHeight="true" outlineLevel="0" collapsed="false">
      <c r="A14" s="8" t="n">
        <v>9</v>
      </c>
      <c r="B14" s="12"/>
      <c r="C14" s="13"/>
      <c r="D14" s="13"/>
      <c r="E14" s="13"/>
      <c r="F14" s="13"/>
      <c r="G14" s="13"/>
      <c r="H14" s="13"/>
      <c r="I14" s="12"/>
      <c r="J14" s="13"/>
      <c r="K14" s="13"/>
      <c r="L14" s="12"/>
      <c r="M14" s="12"/>
      <c r="N14" s="11" t="str">
        <f aca="true">IF(B14="","",IF(M14&lt;&gt;"",M14-B14,TODAY()-B14))</f>
        <v/>
      </c>
      <c r="O14" s="11" t="str">
        <f aca="true">IF(OR(B14="",K14="Closed"),"No",IF(AND(L14&lt;&gt;"",TODAY()&gt;L14),"YES","No"))</f>
        <v>No</v>
      </c>
    </row>
    <row r="15" customFormat="false" ht="25.5" hidden="false" customHeight="true" outlineLevel="0" collapsed="false">
      <c r="A15" s="8" t="n">
        <v>10</v>
      </c>
      <c r="B15" s="12"/>
      <c r="C15" s="13"/>
      <c r="D15" s="13"/>
      <c r="E15" s="13"/>
      <c r="F15" s="13"/>
      <c r="G15" s="13"/>
      <c r="H15" s="13"/>
      <c r="I15" s="12"/>
      <c r="J15" s="13"/>
      <c r="K15" s="13"/>
      <c r="L15" s="12"/>
      <c r="M15" s="12"/>
      <c r="N15" s="11" t="str">
        <f aca="true">IF(B15="","",IF(M15&lt;&gt;"",M15-B15,TODAY()-B15))</f>
        <v/>
      </c>
      <c r="O15" s="11" t="str">
        <f aca="true">IF(OR(B15="",K15="Closed"),"No",IF(AND(L15&lt;&gt;"",TODAY()&gt;L15),"YES","No"))</f>
        <v>No</v>
      </c>
    </row>
    <row r="16" customFormat="false" ht="25.5" hidden="false" customHeight="true" outlineLevel="0" collapsed="false">
      <c r="A16" s="8" t="n">
        <v>11</v>
      </c>
      <c r="B16" s="12"/>
      <c r="C16" s="13"/>
      <c r="D16" s="13"/>
      <c r="E16" s="13"/>
      <c r="F16" s="13"/>
      <c r="G16" s="13"/>
      <c r="H16" s="13"/>
      <c r="I16" s="12"/>
      <c r="J16" s="13"/>
      <c r="K16" s="13"/>
      <c r="L16" s="12"/>
      <c r="M16" s="12"/>
      <c r="N16" s="11" t="str">
        <f aca="true">IF(B16="","",IF(M16&lt;&gt;"",M16-B16,TODAY()-B16))</f>
        <v/>
      </c>
      <c r="O16" s="11" t="str">
        <f aca="true">IF(OR(B16="",K16="Closed"),"No",IF(AND(L16&lt;&gt;"",TODAY()&gt;L16),"YES","No"))</f>
        <v>No</v>
      </c>
    </row>
    <row r="17" customFormat="false" ht="25.5" hidden="false" customHeight="true" outlineLevel="0" collapsed="false">
      <c r="A17" s="8" t="n">
        <v>12</v>
      </c>
      <c r="B17" s="12"/>
      <c r="C17" s="13"/>
      <c r="D17" s="13"/>
      <c r="E17" s="13"/>
      <c r="F17" s="13"/>
      <c r="G17" s="13"/>
      <c r="H17" s="13"/>
      <c r="I17" s="12"/>
      <c r="J17" s="13"/>
      <c r="K17" s="13"/>
      <c r="L17" s="12"/>
      <c r="M17" s="12"/>
      <c r="N17" s="11" t="str">
        <f aca="true">IF(B17="","",IF(M17&lt;&gt;"",M17-B17,TODAY()-B17))</f>
        <v/>
      </c>
      <c r="O17" s="11" t="str">
        <f aca="true">IF(OR(B17="",K17="Closed"),"No",IF(AND(L17&lt;&gt;"",TODAY()&gt;L17),"YES","No"))</f>
        <v>No</v>
      </c>
    </row>
    <row r="18" customFormat="false" ht="25.5" hidden="false" customHeight="true" outlineLevel="0" collapsed="false">
      <c r="A18" s="8" t="n">
        <v>13</v>
      </c>
      <c r="B18" s="12"/>
      <c r="C18" s="13"/>
      <c r="D18" s="13"/>
      <c r="E18" s="13"/>
      <c r="F18" s="13"/>
      <c r="G18" s="13"/>
      <c r="H18" s="13"/>
      <c r="I18" s="12"/>
      <c r="J18" s="13"/>
      <c r="K18" s="13"/>
      <c r="L18" s="12"/>
      <c r="M18" s="12"/>
      <c r="N18" s="11" t="str">
        <f aca="true">IF(B18="","",IF(M18&lt;&gt;"",M18-B18,TODAY()-B18))</f>
        <v/>
      </c>
      <c r="O18" s="11" t="str">
        <f aca="true">IF(OR(B18="",K18="Closed"),"No",IF(AND(L18&lt;&gt;"",TODAY()&gt;L18),"YES","No"))</f>
        <v>No</v>
      </c>
    </row>
    <row r="19" customFormat="false" ht="25.5" hidden="false" customHeight="true" outlineLevel="0" collapsed="false">
      <c r="A19" s="8" t="n">
        <v>14</v>
      </c>
      <c r="B19" s="12"/>
      <c r="C19" s="13"/>
      <c r="D19" s="13"/>
      <c r="E19" s="13"/>
      <c r="F19" s="13"/>
      <c r="G19" s="13"/>
      <c r="H19" s="13"/>
      <c r="I19" s="12"/>
      <c r="J19" s="13"/>
      <c r="K19" s="13"/>
      <c r="L19" s="12"/>
      <c r="M19" s="12"/>
      <c r="N19" s="11" t="str">
        <f aca="true">IF(B19="","",IF(M19&lt;&gt;"",M19-B19,TODAY()-B19))</f>
        <v/>
      </c>
      <c r="O19" s="11" t="str">
        <f aca="true">IF(OR(B19="",K19="Closed"),"No",IF(AND(L19&lt;&gt;"",TODAY()&gt;L19),"YES","No"))</f>
        <v>No</v>
      </c>
    </row>
    <row r="20" customFormat="false" ht="25.5" hidden="false" customHeight="true" outlineLevel="0" collapsed="false">
      <c r="A20" s="8" t="n">
        <v>15</v>
      </c>
      <c r="B20" s="12"/>
      <c r="C20" s="13"/>
      <c r="D20" s="13"/>
      <c r="E20" s="13"/>
      <c r="F20" s="13"/>
      <c r="G20" s="13"/>
      <c r="H20" s="13"/>
      <c r="I20" s="12"/>
      <c r="J20" s="13"/>
      <c r="K20" s="13"/>
      <c r="L20" s="12"/>
      <c r="M20" s="12"/>
      <c r="N20" s="11" t="str">
        <f aca="true">IF(B20="","",IF(M20&lt;&gt;"",M20-B20,TODAY()-B20))</f>
        <v/>
      </c>
      <c r="O20" s="11" t="str">
        <f aca="true">IF(OR(B20="",K20="Closed"),"No",IF(AND(L20&lt;&gt;"",TODAY()&gt;L20),"YES","No"))</f>
        <v>No</v>
      </c>
    </row>
    <row r="21" customFormat="false" ht="25.5" hidden="false" customHeight="true" outlineLevel="0" collapsed="false">
      <c r="A21" s="8" t="n">
        <v>16</v>
      </c>
      <c r="B21" s="12"/>
      <c r="C21" s="13"/>
      <c r="D21" s="13"/>
      <c r="E21" s="13"/>
      <c r="F21" s="13"/>
      <c r="G21" s="13"/>
      <c r="H21" s="13"/>
      <c r="I21" s="12"/>
      <c r="J21" s="13"/>
      <c r="K21" s="13"/>
      <c r="L21" s="12"/>
      <c r="M21" s="12"/>
      <c r="N21" s="11" t="str">
        <f aca="true">IF(B21="","",IF(M21&lt;&gt;"",M21-B21,TODAY()-B21))</f>
        <v/>
      </c>
      <c r="O21" s="11" t="str">
        <f aca="true">IF(OR(B21="",K21="Closed"),"No",IF(AND(L21&lt;&gt;"",TODAY()&gt;L21),"YES","No"))</f>
        <v>No</v>
      </c>
    </row>
    <row r="22" customFormat="false" ht="25.5" hidden="false" customHeight="true" outlineLevel="0" collapsed="false">
      <c r="A22" s="8" t="n">
        <v>17</v>
      </c>
      <c r="B22" s="12"/>
      <c r="C22" s="13"/>
      <c r="D22" s="13"/>
      <c r="E22" s="13"/>
      <c r="F22" s="13"/>
      <c r="G22" s="13"/>
      <c r="H22" s="13"/>
      <c r="I22" s="12"/>
      <c r="J22" s="13"/>
      <c r="K22" s="13"/>
      <c r="L22" s="12"/>
      <c r="M22" s="12"/>
      <c r="N22" s="11" t="str">
        <f aca="true">IF(B22="","",IF(M22&lt;&gt;"",M22-B22,TODAY()-B22))</f>
        <v/>
      </c>
      <c r="O22" s="11" t="str">
        <f aca="true">IF(OR(B22="",K22="Closed"),"No",IF(AND(L22&lt;&gt;"",TODAY()&gt;L22),"YES","No"))</f>
        <v>No</v>
      </c>
    </row>
    <row r="23" customFormat="false" ht="25.5" hidden="false" customHeight="true" outlineLevel="0" collapsed="false">
      <c r="A23" s="8" t="n">
        <v>18</v>
      </c>
      <c r="B23" s="12"/>
      <c r="C23" s="13"/>
      <c r="D23" s="13"/>
      <c r="E23" s="13"/>
      <c r="F23" s="13"/>
      <c r="G23" s="13"/>
      <c r="H23" s="13"/>
      <c r="I23" s="12"/>
      <c r="J23" s="13"/>
      <c r="K23" s="13"/>
      <c r="L23" s="12"/>
      <c r="M23" s="12"/>
      <c r="N23" s="11" t="str">
        <f aca="true">IF(B23="","",IF(M23&lt;&gt;"",M23-B23,TODAY()-B23))</f>
        <v/>
      </c>
      <c r="O23" s="11" t="str">
        <f aca="true">IF(OR(B23="",K23="Closed"),"No",IF(AND(L23&lt;&gt;"",TODAY()&gt;L23),"YES","No"))</f>
        <v>No</v>
      </c>
    </row>
    <row r="24" customFormat="false" ht="25.5" hidden="false" customHeight="true" outlineLevel="0" collapsed="false">
      <c r="A24" s="8" t="n">
        <v>19</v>
      </c>
      <c r="B24" s="12"/>
      <c r="C24" s="13"/>
      <c r="D24" s="13"/>
      <c r="E24" s="13"/>
      <c r="F24" s="13"/>
      <c r="G24" s="13"/>
      <c r="H24" s="13"/>
      <c r="I24" s="12"/>
      <c r="J24" s="13"/>
      <c r="K24" s="13"/>
      <c r="L24" s="12"/>
      <c r="M24" s="12"/>
      <c r="N24" s="11" t="str">
        <f aca="true">IF(B24="","",IF(M24&lt;&gt;"",M24-B24,TODAY()-B24))</f>
        <v/>
      </c>
      <c r="O24" s="11" t="str">
        <f aca="true">IF(OR(B24="",K24="Closed"),"No",IF(AND(L24&lt;&gt;"",TODAY()&gt;L24),"YES","No"))</f>
        <v>No</v>
      </c>
    </row>
    <row r="25" customFormat="false" ht="25.5" hidden="false" customHeight="true" outlineLevel="0" collapsed="false">
      <c r="A25" s="8" t="n">
        <v>20</v>
      </c>
      <c r="B25" s="12"/>
      <c r="C25" s="13"/>
      <c r="D25" s="13"/>
      <c r="E25" s="13"/>
      <c r="F25" s="13"/>
      <c r="G25" s="13"/>
      <c r="H25" s="13"/>
      <c r="I25" s="12"/>
      <c r="J25" s="13"/>
      <c r="K25" s="13"/>
      <c r="L25" s="12"/>
      <c r="M25" s="12"/>
      <c r="N25" s="11" t="str">
        <f aca="true">IF(B25="","",IF(M25&lt;&gt;"",M25-B25,TODAY()-B25))</f>
        <v/>
      </c>
      <c r="O25" s="11" t="str">
        <f aca="true">IF(OR(B25="",K25="Closed"),"No",IF(AND(L25&lt;&gt;"",TODAY()&gt;L25),"YES","No"))</f>
        <v>No</v>
      </c>
    </row>
    <row r="26" customFormat="false" ht="25.5" hidden="false" customHeight="true" outlineLevel="0" collapsed="false">
      <c r="A26" s="8" t="n">
        <v>21</v>
      </c>
      <c r="B26" s="12"/>
      <c r="C26" s="13"/>
      <c r="D26" s="13"/>
      <c r="E26" s="13"/>
      <c r="F26" s="13"/>
      <c r="G26" s="13"/>
      <c r="H26" s="13"/>
      <c r="I26" s="12"/>
      <c r="J26" s="13"/>
      <c r="K26" s="13"/>
      <c r="L26" s="12"/>
      <c r="M26" s="12"/>
      <c r="N26" s="11" t="str">
        <f aca="true">IF(B26="","",IF(M26&lt;&gt;"",M26-B26,TODAY()-B26))</f>
        <v/>
      </c>
      <c r="O26" s="11" t="str">
        <f aca="true">IF(OR(B26="",K26="Closed"),"No",IF(AND(L26&lt;&gt;"",TODAY()&gt;L26),"YES","No"))</f>
        <v>No</v>
      </c>
    </row>
    <row r="27" customFormat="false" ht="25.5" hidden="false" customHeight="true" outlineLevel="0" collapsed="false">
      <c r="A27" s="8" t="n">
        <v>22</v>
      </c>
      <c r="B27" s="12"/>
      <c r="C27" s="13"/>
      <c r="D27" s="13"/>
      <c r="E27" s="13"/>
      <c r="F27" s="13"/>
      <c r="G27" s="13"/>
      <c r="H27" s="13"/>
      <c r="I27" s="12"/>
      <c r="J27" s="13"/>
      <c r="K27" s="13"/>
      <c r="L27" s="12"/>
      <c r="M27" s="12"/>
      <c r="N27" s="11" t="str">
        <f aca="true">IF(B27="","",IF(M27&lt;&gt;"",M27-B27,TODAY()-B27))</f>
        <v/>
      </c>
      <c r="O27" s="11" t="str">
        <f aca="true">IF(OR(B27="",K27="Closed"),"No",IF(AND(L27&lt;&gt;"",TODAY()&gt;L27),"YES","No"))</f>
        <v>No</v>
      </c>
    </row>
    <row r="28" customFormat="false" ht="25.5" hidden="false" customHeight="true" outlineLevel="0" collapsed="false">
      <c r="A28" s="8" t="n">
        <v>23</v>
      </c>
      <c r="B28" s="12"/>
      <c r="C28" s="13"/>
      <c r="D28" s="13"/>
      <c r="E28" s="13"/>
      <c r="F28" s="13"/>
      <c r="G28" s="13"/>
      <c r="H28" s="13"/>
      <c r="I28" s="12"/>
      <c r="J28" s="13"/>
      <c r="K28" s="13"/>
      <c r="L28" s="12"/>
      <c r="M28" s="12"/>
      <c r="N28" s="11" t="str">
        <f aca="true">IF(B28="","",IF(M28&lt;&gt;"",M28-B28,TODAY()-B28))</f>
        <v/>
      </c>
      <c r="O28" s="11" t="str">
        <f aca="true">IF(OR(B28="",K28="Closed"),"No",IF(AND(L28&lt;&gt;"",TODAY()&gt;L28),"YES","No"))</f>
        <v>No</v>
      </c>
    </row>
    <row r="29" customFormat="false" ht="25.5" hidden="false" customHeight="true" outlineLevel="0" collapsed="false">
      <c r="A29" s="8" t="n">
        <v>24</v>
      </c>
      <c r="B29" s="12"/>
      <c r="C29" s="13"/>
      <c r="D29" s="13"/>
      <c r="E29" s="13"/>
      <c r="F29" s="13"/>
      <c r="G29" s="13"/>
      <c r="H29" s="13"/>
      <c r="I29" s="12"/>
      <c r="J29" s="13"/>
      <c r="K29" s="13"/>
      <c r="L29" s="12"/>
      <c r="M29" s="12"/>
      <c r="N29" s="11" t="str">
        <f aca="true">IF(B29="","",IF(M29&lt;&gt;"",M29-B29,TODAY()-B29))</f>
        <v/>
      </c>
      <c r="O29" s="11" t="str">
        <f aca="true">IF(OR(B29="",K29="Closed"),"No",IF(AND(L29&lt;&gt;"",TODAY()&gt;L29),"YES","No"))</f>
        <v>No</v>
      </c>
    </row>
    <row r="30" customFormat="false" ht="25.5" hidden="false" customHeight="true" outlineLevel="0" collapsed="false">
      <c r="A30" s="8" t="n">
        <v>25</v>
      </c>
      <c r="B30" s="12"/>
      <c r="C30" s="13"/>
      <c r="D30" s="13"/>
      <c r="E30" s="13"/>
      <c r="F30" s="13"/>
      <c r="G30" s="13"/>
      <c r="H30" s="13"/>
      <c r="I30" s="12"/>
      <c r="J30" s="13"/>
      <c r="K30" s="13"/>
      <c r="L30" s="12"/>
      <c r="M30" s="12"/>
      <c r="N30" s="11" t="str">
        <f aca="true">IF(B30="","",IF(M30&lt;&gt;"",M30-B30,TODAY()-B30))</f>
        <v/>
      </c>
      <c r="O30" s="11" t="str">
        <f aca="true">IF(OR(B30="",K30="Closed"),"No",IF(AND(L30&lt;&gt;"",TODAY()&gt;L30),"YES","No"))</f>
        <v>No</v>
      </c>
    </row>
    <row r="31" customFormat="false" ht="25.5" hidden="false" customHeight="true" outlineLevel="0" collapsed="false">
      <c r="A31" s="8" t="n">
        <v>26</v>
      </c>
      <c r="B31" s="12"/>
      <c r="C31" s="13"/>
      <c r="D31" s="13"/>
      <c r="E31" s="13"/>
      <c r="F31" s="13"/>
      <c r="G31" s="13"/>
      <c r="H31" s="13"/>
      <c r="I31" s="12"/>
      <c r="J31" s="13"/>
      <c r="K31" s="13"/>
      <c r="L31" s="12"/>
      <c r="M31" s="12"/>
      <c r="N31" s="11" t="str">
        <f aca="true">IF(B31="","",IF(M31&lt;&gt;"",M31-B31,TODAY()-B31))</f>
        <v/>
      </c>
      <c r="O31" s="11" t="str">
        <f aca="true">IF(OR(B31="",K31="Closed"),"No",IF(AND(L31&lt;&gt;"",TODAY()&gt;L31),"YES","No"))</f>
        <v>No</v>
      </c>
    </row>
    <row r="32" customFormat="false" ht="25.5" hidden="false" customHeight="true" outlineLevel="0" collapsed="false">
      <c r="A32" s="8" t="n">
        <v>27</v>
      </c>
      <c r="B32" s="12"/>
      <c r="C32" s="13"/>
      <c r="D32" s="13"/>
      <c r="E32" s="13"/>
      <c r="F32" s="13"/>
      <c r="G32" s="13"/>
      <c r="H32" s="13"/>
      <c r="I32" s="12"/>
      <c r="J32" s="13"/>
      <c r="K32" s="13"/>
      <c r="L32" s="12"/>
      <c r="M32" s="12"/>
      <c r="N32" s="11" t="str">
        <f aca="true">IF(B32="","",IF(M32&lt;&gt;"",M32-B32,TODAY()-B32))</f>
        <v/>
      </c>
      <c r="O32" s="11" t="str">
        <f aca="true">IF(OR(B32="",K32="Closed"),"No",IF(AND(L32&lt;&gt;"",TODAY()&gt;L32),"YES","No"))</f>
        <v>No</v>
      </c>
    </row>
    <row r="33" customFormat="false" ht="25.5" hidden="false" customHeight="true" outlineLevel="0" collapsed="false">
      <c r="A33" s="8" t="n">
        <v>28</v>
      </c>
      <c r="B33" s="12"/>
      <c r="C33" s="13"/>
      <c r="D33" s="13"/>
      <c r="E33" s="13"/>
      <c r="F33" s="13"/>
      <c r="G33" s="13"/>
      <c r="H33" s="13"/>
      <c r="I33" s="12"/>
      <c r="J33" s="13"/>
      <c r="K33" s="13"/>
      <c r="L33" s="12"/>
      <c r="M33" s="12"/>
      <c r="N33" s="11" t="str">
        <f aca="true">IF(B33="","",IF(M33&lt;&gt;"",M33-B33,TODAY()-B33))</f>
        <v/>
      </c>
      <c r="O33" s="11" t="str">
        <f aca="true">IF(OR(B33="",K33="Closed"),"No",IF(AND(L33&lt;&gt;"",TODAY()&gt;L33),"YES","No"))</f>
        <v>No</v>
      </c>
    </row>
    <row r="34" customFormat="false" ht="25.5" hidden="false" customHeight="true" outlineLevel="0" collapsed="false">
      <c r="A34" s="8" t="n">
        <v>29</v>
      </c>
      <c r="B34" s="12"/>
      <c r="C34" s="13"/>
      <c r="D34" s="13"/>
      <c r="E34" s="13"/>
      <c r="F34" s="13"/>
      <c r="G34" s="13"/>
      <c r="H34" s="13"/>
      <c r="I34" s="12"/>
      <c r="J34" s="13"/>
      <c r="K34" s="13"/>
      <c r="L34" s="12"/>
      <c r="M34" s="12"/>
      <c r="N34" s="11" t="str">
        <f aca="true">IF(B34="","",IF(M34&lt;&gt;"",M34-B34,TODAY()-B34))</f>
        <v/>
      </c>
      <c r="O34" s="11" t="str">
        <f aca="true">IF(OR(B34="",K34="Closed"),"No",IF(AND(L34&lt;&gt;"",TODAY()&gt;L34),"YES","No"))</f>
        <v>No</v>
      </c>
    </row>
    <row r="35" customFormat="false" ht="25.5" hidden="false" customHeight="true" outlineLevel="0" collapsed="false">
      <c r="A35" s="8" t="n">
        <v>30</v>
      </c>
      <c r="B35" s="12"/>
      <c r="C35" s="13"/>
      <c r="D35" s="13"/>
      <c r="E35" s="13"/>
      <c r="F35" s="13"/>
      <c r="G35" s="13"/>
      <c r="H35" s="13"/>
      <c r="I35" s="12"/>
      <c r="J35" s="13"/>
      <c r="K35" s="13"/>
      <c r="L35" s="12"/>
      <c r="M35" s="12"/>
      <c r="N35" s="11" t="str">
        <f aca="true">IF(B35="","",IF(M35&lt;&gt;"",M35-B35,TODAY()-B35))</f>
        <v/>
      </c>
      <c r="O35" s="11" t="str">
        <f aca="true">IF(OR(B35="",K35="Closed"),"No",IF(AND(L35&lt;&gt;"",TODAY()&gt;L35),"YES","No"))</f>
        <v>No</v>
      </c>
    </row>
    <row r="36" customFormat="false" ht="25.5" hidden="false" customHeight="true" outlineLevel="0" collapsed="false">
      <c r="A36" s="8" t="n">
        <v>31</v>
      </c>
      <c r="B36" s="12"/>
      <c r="C36" s="13"/>
      <c r="D36" s="13"/>
      <c r="E36" s="13"/>
      <c r="F36" s="13"/>
      <c r="G36" s="13"/>
      <c r="H36" s="13"/>
      <c r="I36" s="12"/>
      <c r="J36" s="13"/>
      <c r="K36" s="13"/>
      <c r="L36" s="12"/>
      <c r="M36" s="12"/>
      <c r="N36" s="11" t="str">
        <f aca="true">IF(B36="","",IF(M36&lt;&gt;"",M36-B36,TODAY()-B36))</f>
        <v/>
      </c>
      <c r="O36" s="11" t="str">
        <f aca="true">IF(OR(B36="",K36="Closed"),"No",IF(AND(L36&lt;&gt;"",TODAY()&gt;L36),"YES","No"))</f>
        <v>No</v>
      </c>
    </row>
    <row r="37" customFormat="false" ht="25.5" hidden="false" customHeight="true" outlineLevel="0" collapsed="false">
      <c r="A37" s="8" t="n">
        <v>32</v>
      </c>
      <c r="B37" s="12"/>
      <c r="C37" s="13"/>
      <c r="D37" s="13"/>
      <c r="E37" s="13"/>
      <c r="F37" s="13"/>
      <c r="G37" s="13"/>
      <c r="H37" s="13"/>
      <c r="I37" s="12"/>
      <c r="J37" s="13"/>
      <c r="K37" s="13"/>
      <c r="L37" s="12"/>
      <c r="M37" s="12"/>
      <c r="N37" s="11" t="str">
        <f aca="true">IF(B37="","",IF(M37&lt;&gt;"",M37-B37,TODAY()-B37))</f>
        <v/>
      </c>
      <c r="O37" s="11" t="str">
        <f aca="true">IF(OR(B37="",K37="Closed"),"No",IF(AND(L37&lt;&gt;"",TODAY()&gt;L37),"YES","No"))</f>
        <v>No</v>
      </c>
    </row>
    <row r="38" customFormat="false" ht="25.5" hidden="false" customHeight="true" outlineLevel="0" collapsed="false">
      <c r="A38" s="8" t="n">
        <v>33</v>
      </c>
      <c r="B38" s="12"/>
      <c r="C38" s="13"/>
      <c r="D38" s="13"/>
      <c r="E38" s="13"/>
      <c r="F38" s="13"/>
      <c r="G38" s="13"/>
      <c r="H38" s="13"/>
      <c r="I38" s="12"/>
      <c r="J38" s="13"/>
      <c r="K38" s="13"/>
      <c r="L38" s="12"/>
      <c r="M38" s="12"/>
      <c r="N38" s="11" t="str">
        <f aca="true">IF(B38="","",IF(M38&lt;&gt;"",M38-B38,TODAY()-B38))</f>
        <v/>
      </c>
      <c r="O38" s="11" t="str">
        <f aca="true">IF(OR(B38="",K38="Closed"),"No",IF(AND(L38&lt;&gt;"",TODAY()&gt;L38),"YES","No"))</f>
        <v>No</v>
      </c>
    </row>
    <row r="39" customFormat="false" ht="25.5" hidden="false" customHeight="true" outlineLevel="0" collapsed="false">
      <c r="A39" s="8" t="n">
        <v>34</v>
      </c>
      <c r="B39" s="12"/>
      <c r="C39" s="13"/>
      <c r="D39" s="13"/>
      <c r="E39" s="13"/>
      <c r="F39" s="13"/>
      <c r="G39" s="13"/>
      <c r="H39" s="13"/>
      <c r="I39" s="12"/>
      <c r="J39" s="13"/>
      <c r="K39" s="13"/>
      <c r="L39" s="12"/>
      <c r="M39" s="12"/>
      <c r="N39" s="11" t="str">
        <f aca="true">IF(B39="","",IF(M39&lt;&gt;"",M39-B39,TODAY()-B39))</f>
        <v/>
      </c>
      <c r="O39" s="11" t="str">
        <f aca="true">IF(OR(B39="",K39="Closed"),"No",IF(AND(L39&lt;&gt;"",TODAY()&gt;L39),"YES","No"))</f>
        <v>No</v>
      </c>
    </row>
    <row r="40" customFormat="false" ht="25.5" hidden="false" customHeight="true" outlineLevel="0" collapsed="false">
      <c r="A40" s="8" t="n">
        <v>35</v>
      </c>
      <c r="B40" s="12"/>
      <c r="C40" s="13"/>
      <c r="D40" s="13"/>
      <c r="E40" s="13"/>
      <c r="F40" s="13"/>
      <c r="G40" s="13"/>
      <c r="H40" s="13"/>
      <c r="I40" s="12"/>
      <c r="J40" s="13"/>
      <c r="K40" s="13"/>
      <c r="L40" s="12"/>
      <c r="M40" s="12"/>
      <c r="N40" s="11" t="str">
        <f aca="true">IF(B40="","",IF(M40&lt;&gt;"",M40-B40,TODAY()-B40))</f>
        <v/>
      </c>
      <c r="O40" s="11" t="str">
        <f aca="true">IF(OR(B40="",K40="Closed"),"No",IF(AND(L40&lt;&gt;"",TODAY()&gt;L40),"YES","No"))</f>
        <v>No</v>
      </c>
    </row>
    <row r="41" customFormat="false" ht="25.5" hidden="false" customHeight="true" outlineLevel="0" collapsed="false">
      <c r="A41" s="8" t="n">
        <v>36</v>
      </c>
      <c r="B41" s="12"/>
      <c r="C41" s="13"/>
      <c r="D41" s="13"/>
      <c r="E41" s="13"/>
      <c r="F41" s="13"/>
      <c r="G41" s="13"/>
      <c r="H41" s="13"/>
      <c r="I41" s="12"/>
      <c r="J41" s="13"/>
      <c r="K41" s="13"/>
      <c r="L41" s="12"/>
      <c r="M41" s="12"/>
      <c r="N41" s="11" t="str">
        <f aca="true">IF(B41="","",IF(M41&lt;&gt;"",M41-B41,TODAY()-B41))</f>
        <v/>
      </c>
      <c r="O41" s="11" t="str">
        <f aca="true">IF(OR(B41="",K41="Closed"),"No",IF(AND(L41&lt;&gt;"",TODAY()&gt;L41),"YES","No"))</f>
        <v>No</v>
      </c>
    </row>
    <row r="42" customFormat="false" ht="25.5" hidden="false" customHeight="true" outlineLevel="0" collapsed="false">
      <c r="A42" s="8" t="n">
        <v>37</v>
      </c>
      <c r="B42" s="12"/>
      <c r="C42" s="13"/>
      <c r="D42" s="13"/>
      <c r="E42" s="13"/>
      <c r="F42" s="13"/>
      <c r="G42" s="13"/>
      <c r="H42" s="13"/>
      <c r="I42" s="12"/>
      <c r="J42" s="13"/>
      <c r="K42" s="13"/>
      <c r="L42" s="12"/>
      <c r="M42" s="12"/>
      <c r="N42" s="11" t="str">
        <f aca="true">IF(B42="","",IF(M42&lt;&gt;"",M42-B42,TODAY()-B42))</f>
        <v/>
      </c>
      <c r="O42" s="11" t="str">
        <f aca="true">IF(OR(B42="",K42="Closed"),"No",IF(AND(L42&lt;&gt;"",TODAY()&gt;L42),"YES","No"))</f>
        <v>No</v>
      </c>
    </row>
    <row r="43" customFormat="false" ht="25.5" hidden="false" customHeight="true" outlineLevel="0" collapsed="false">
      <c r="A43" s="8" t="n">
        <v>38</v>
      </c>
      <c r="B43" s="12"/>
      <c r="C43" s="13"/>
      <c r="D43" s="13"/>
      <c r="E43" s="13"/>
      <c r="F43" s="13"/>
      <c r="G43" s="13"/>
      <c r="H43" s="13"/>
      <c r="I43" s="12"/>
      <c r="J43" s="13"/>
      <c r="K43" s="13"/>
      <c r="L43" s="12"/>
      <c r="M43" s="12"/>
      <c r="N43" s="11" t="str">
        <f aca="true">IF(B43="","",IF(M43&lt;&gt;"",M43-B43,TODAY()-B43))</f>
        <v/>
      </c>
      <c r="O43" s="11" t="str">
        <f aca="true">IF(OR(B43="",K43="Closed"),"No",IF(AND(L43&lt;&gt;"",TODAY()&gt;L43),"YES","No"))</f>
        <v>No</v>
      </c>
    </row>
    <row r="44" customFormat="false" ht="25.5" hidden="false" customHeight="true" outlineLevel="0" collapsed="false">
      <c r="A44" s="8" t="n">
        <v>39</v>
      </c>
      <c r="B44" s="12"/>
      <c r="C44" s="13"/>
      <c r="D44" s="13"/>
      <c r="E44" s="13"/>
      <c r="F44" s="13"/>
      <c r="G44" s="13"/>
      <c r="H44" s="13"/>
      <c r="I44" s="12"/>
      <c r="J44" s="13"/>
      <c r="K44" s="13"/>
      <c r="L44" s="12"/>
      <c r="M44" s="12"/>
      <c r="N44" s="11" t="str">
        <f aca="true">IF(B44="","",IF(M44&lt;&gt;"",M44-B44,TODAY()-B44))</f>
        <v/>
      </c>
      <c r="O44" s="11" t="str">
        <f aca="true">IF(OR(B44="",K44="Closed"),"No",IF(AND(L44&lt;&gt;"",TODAY()&gt;L44),"YES","No"))</f>
        <v>No</v>
      </c>
    </row>
    <row r="45" customFormat="false" ht="25.5" hidden="false" customHeight="true" outlineLevel="0" collapsed="false">
      <c r="A45" s="8" t="n">
        <v>40</v>
      </c>
      <c r="B45" s="12"/>
      <c r="C45" s="13"/>
      <c r="D45" s="13"/>
      <c r="E45" s="13"/>
      <c r="F45" s="13"/>
      <c r="G45" s="13"/>
      <c r="H45" s="13"/>
      <c r="I45" s="12"/>
      <c r="J45" s="13"/>
      <c r="K45" s="13"/>
      <c r="L45" s="12"/>
      <c r="M45" s="12"/>
      <c r="N45" s="11" t="str">
        <f aca="true">IF(B45="","",IF(M45&lt;&gt;"",M45-B45,TODAY()-B45))</f>
        <v/>
      </c>
      <c r="O45" s="11" t="str">
        <f aca="true">IF(OR(B45="",K45="Closed"),"No",IF(AND(L45&lt;&gt;"",TODAY()&gt;L45),"YES","No"))</f>
        <v>No</v>
      </c>
    </row>
    <row r="46" customFormat="false" ht="25.5" hidden="false" customHeight="true" outlineLevel="0" collapsed="false">
      <c r="A46" s="8" t="n">
        <v>41</v>
      </c>
      <c r="B46" s="12"/>
      <c r="C46" s="13"/>
      <c r="D46" s="13"/>
      <c r="E46" s="13"/>
      <c r="F46" s="13"/>
      <c r="G46" s="13"/>
      <c r="H46" s="13"/>
      <c r="I46" s="12"/>
      <c r="J46" s="13"/>
      <c r="K46" s="13"/>
      <c r="L46" s="12"/>
      <c r="M46" s="12"/>
      <c r="N46" s="11" t="str">
        <f aca="true">IF(B46="","",IF(M46&lt;&gt;"",M46-B46,TODAY()-B46))</f>
        <v/>
      </c>
      <c r="O46" s="11" t="str">
        <f aca="true">IF(OR(B46="",K46="Closed"),"No",IF(AND(L46&lt;&gt;"",TODAY()&gt;L46),"YES","No"))</f>
        <v>No</v>
      </c>
    </row>
    <row r="47" customFormat="false" ht="25.5" hidden="false" customHeight="true" outlineLevel="0" collapsed="false">
      <c r="A47" s="8" t="n">
        <v>42</v>
      </c>
      <c r="B47" s="12"/>
      <c r="C47" s="13"/>
      <c r="D47" s="13"/>
      <c r="E47" s="13"/>
      <c r="F47" s="13"/>
      <c r="G47" s="13"/>
      <c r="H47" s="13"/>
      <c r="I47" s="12"/>
      <c r="J47" s="13"/>
      <c r="K47" s="13"/>
      <c r="L47" s="12"/>
      <c r="M47" s="12"/>
      <c r="N47" s="11" t="str">
        <f aca="true">IF(B47="","",IF(M47&lt;&gt;"",M47-B47,TODAY()-B47))</f>
        <v/>
      </c>
      <c r="O47" s="11" t="str">
        <f aca="true">IF(OR(B47="",K47="Closed"),"No",IF(AND(L47&lt;&gt;"",TODAY()&gt;L47),"YES","No"))</f>
        <v>No</v>
      </c>
    </row>
    <row r="48" customFormat="false" ht="25.5" hidden="false" customHeight="true" outlineLevel="0" collapsed="false">
      <c r="A48" s="8" t="n">
        <v>43</v>
      </c>
      <c r="B48" s="12"/>
      <c r="C48" s="13"/>
      <c r="D48" s="13"/>
      <c r="E48" s="13"/>
      <c r="F48" s="13"/>
      <c r="G48" s="13"/>
      <c r="H48" s="13"/>
      <c r="I48" s="12"/>
      <c r="J48" s="13"/>
      <c r="K48" s="13"/>
      <c r="L48" s="12"/>
      <c r="M48" s="12"/>
      <c r="N48" s="11" t="str">
        <f aca="true">IF(B48="","",IF(M48&lt;&gt;"",M48-B48,TODAY()-B48))</f>
        <v/>
      </c>
      <c r="O48" s="11" t="str">
        <f aca="true">IF(OR(B48="",K48="Closed"),"No",IF(AND(L48&lt;&gt;"",TODAY()&gt;L48),"YES","No"))</f>
        <v>No</v>
      </c>
    </row>
    <row r="49" customFormat="false" ht="25.5" hidden="false" customHeight="true" outlineLevel="0" collapsed="false">
      <c r="A49" s="8" t="n">
        <v>44</v>
      </c>
      <c r="B49" s="12"/>
      <c r="C49" s="13"/>
      <c r="D49" s="13"/>
      <c r="E49" s="13"/>
      <c r="F49" s="13"/>
      <c r="G49" s="13"/>
      <c r="H49" s="13"/>
      <c r="I49" s="12"/>
      <c r="J49" s="13"/>
      <c r="K49" s="13"/>
      <c r="L49" s="12"/>
      <c r="M49" s="12"/>
      <c r="N49" s="11" t="str">
        <f aca="true">IF(B49="","",IF(M49&lt;&gt;"",M49-B49,TODAY()-B49))</f>
        <v/>
      </c>
      <c r="O49" s="11" t="str">
        <f aca="true">IF(OR(B49="",K49="Closed"),"No",IF(AND(L49&lt;&gt;"",TODAY()&gt;L49),"YES","No"))</f>
        <v>No</v>
      </c>
    </row>
    <row r="50" customFormat="false" ht="25.5" hidden="false" customHeight="true" outlineLevel="0" collapsed="false">
      <c r="A50" s="8" t="n">
        <v>45</v>
      </c>
      <c r="B50" s="12"/>
      <c r="C50" s="13"/>
      <c r="D50" s="13"/>
      <c r="E50" s="13"/>
      <c r="F50" s="13"/>
      <c r="G50" s="13"/>
      <c r="H50" s="13"/>
      <c r="I50" s="12"/>
      <c r="J50" s="13"/>
      <c r="K50" s="13"/>
      <c r="L50" s="12"/>
      <c r="M50" s="12"/>
      <c r="N50" s="11" t="str">
        <f aca="true">IF(B50="","",IF(M50&lt;&gt;"",M50-B50,TODAY()-B50))</f>
        <v/>
      </c>
      <c r="O50" s="11" t="str">
        <f aca="true">IF(OR(B50="",K50="Closed"),"No",IF(AND(L50&lt;&gt;"",TODAY()&gt;L50),"YES","No"))</f>
        <v>No</v>
      </c>
    </row>
    <row r="51" customFormat="false" ht="25.5" hidden="false" customHeight="true" outlineLevel="0" collapsed="false">
      <c r="A51" s="8" t="n">
        <v>46</v>
      </c>
      <c r="B51" s="12"/>
      <c r="C51" s="13"/>
      <c r="D51" s="13"/>
      <c r="E51" s="13"/>
      <c r="F51" s="13"/>
      <c r="G51" s="13"/>
      <c r="H51" s="13"/>
      <c r="I51" s="12"/>
      <c r="J51" s="13"/>
      <c r="K51" s="13"/>
      <c r="L51" s="12"/>
      <c r="M51" s="12"/>
      <c r="N51" s="11" t="str">
        <f aca="true">IF(B51="","",IF(M51&lt;&gt;"",M51-B51,TODAY()-B51))</f>
        <v/>
      </c>
      <c r="O51" s="11" t="str">
        <f aca="true">IF(OR(B51="",K51="Closed"),"No",IF(AND(L51&lt;&gt;"",TODAY()&gt;L51),"YES","No"))</f>
        <v>No</v>
      </c>
    </row>
    <row r="52" customFormat="false" ht="25.5" hidden="false" customHeight="true" outlineLevel="0" collapsed="false">
      <c r="A52" s="8" t="n">
        <v>47</v>
      </c>
      <c r="B52" s="12"/>
      <c r="C52" s="13"/>
      <c r="D52" s="13"/>
      <c r="E52" s="13"/>
      <c r="F52" s="13"/>
      <c r="G52" s="13"/>
      <c r="H52" s="13"/>
      <c r="I52" s="12"/>
      <c r="J52" s="13"/>
      <c r="K52" s="13"/>
      <c r="L52" s="12"/>
      <c r="M52" s="12"/>
      <c r="N52" s="11" t="str">
        <f aca="true">IF(B52="","",IF(M52&lt;&gt;"",M52-B52,TODAY()-B52))</f>
        <v/>
      </c>
      <c r="O52" s="11" t="str">
        <f aca="true">IF(OR(B52="",K52="Closed"),"No",IF(AND(L52&lt;&gt;"",TODAY()&gt;L52),"YES","No"))</f>
        <v>No</v>
      </c>
    </row>
    <row r="53" customFormat="false" ht="25.5" hidden="false" customHeight="true" outlineLevel="0" collapsed="false">
      <c r="A53" s="8" t="n">
        <v>48</v>
      </c>
      <c r="B53" s="12"/>
      <c r="C53" s="13"/>
      <c r="D53" s="13"/>
      <c r="E53" s="13"/>
      <c r="F53" s="13"/>
      <c r="G53" s="13"/>
      <c r="H53" s="13"/>
      <c r="I53" s="12"/>
      <c r="J53" s="13"/>
      <c r="K53" s="13"/>
      <c r="L53" s="12"/>
      <c r="M53" s="12"/>
      <c r="N53" s="11" t="str">
        <f aca="true">IF(B53="","",IF(M53&lt;&gt;"",M53-B53,TODAY()-B53))</f>
        <v/>
      </c>
      <c r="O53" s="11" t="str">
        <f aca="true">IF(OR(B53="",K53="Closed"),"No",IF(AND(L53&lt;&gt;"",TODAY()&gt;L53),"YES","No"))</f>
        <v>No</v>
      </c>
    </row>
    <row r="54" customFormat="false" ht="25.5" hidden="false" customHeight="true" outlineLevel="0" collapsed="false">
      <c r="A54" s="8" t="n">
        <v>49</v>
      </c>
      <c r="B54" s="12"/>
      <c r="C54" s="13"/>
      <c r="D54" s="13"/>
      <c r="E54" s="13"/>
      <c r="F54" s="13"/>
      <c r="G54" s="13"/>
      <c r="H54" s="13"/>
      <c r="I54" s="12"/>
      <c r="J54" s="13"/>
      <c r="K54" s="13"/>
      <c r="L54" s="12"/>
      <c r="M54" s="12"/>
      <c r="N54" s="11" t="str">
        <f aca="true">IF(B54="","",IF(M54&lt;&gt;"",M54-B54,TODAY()-B54))</f>
        <v/>
      </c>
      <c r="O54" s="11" t="str">
        <f aca="true">IF(OR(B54="",K54="Closed"),"No",IF(AND(L54&lt;&gt;"",TODAY()&gt;L54),"YES","No"))</f>
        <v>No</v>
      </c>
    </row>
    <row r="55" customFormat="false" ht="25.5" hidden="false" customHeight="true" outlineLevel="0" collapsed="false">
      <c r="A55" s="8" t="n">
        <v>50</v>
      </c>
      <c r="B55" s="12"/>
      <c r="C55" s="13"/>
      <c r="D55" s="13"/>
      <c r="E55" s="13"/>
      <c r="F55" s="13"/>
      <c r="G55" s="13"/>
      <c r="H55" s="13"/>
      <c r="I55" s="12"/>
      <c r="J55" s="13"/>
      <c r="K55" s="13"/>
      <c r="L55" s="12"/>
      <c r="M55" s="12"/>
      <c r="N55" s="11" t="str">
        <f aca="true">IF(B55="","",IF(M55&lt;&gt;"",M55-B55,TODAY()-B55))</f>
        <v/>
      </c>
      <c r="O55" s="11" t="str">
        <f aca="true">IF(OR(B55="",K55="Closed"),"No",IF(AND(L55&lt;&gt;"",TODAY()&gt;L55),"YES","No"))</f>
        <v>No</v>
      </c>
    </row>
    <row r="56" customFormat="false" ht="25.5" hidden="false" customHeight="true" outlineLevel="0" collapsed="false">
      <c r="A56" s="8" t="n">
        <v>51</v>
      </c>
      <c r="B56" s="12"/>
      <c r="C56" s="13"/>
      <c r="D56" s="13"/>
      <c r="E56" s="13"/>
      <c r="F56" s="13"/>
      <c r="G56" s="13"/>
      <c r="H56" s="13"/>
      <c r="I56" s="12"/>
      <c r="J56" s="13"/>
      <c r="K56" s="13"/>
      <c r="L56" s="12"/>
      <c r="M56" s="12"/>
      <c r="N56" s="11" t="str">
        <f aca="true">IF(B56="","",IF(M56&lt;&gt;"",M56-B56,TODAY()-B56))</f>
        <v/>
      </c>
      <c r="O56" s="11" t="str">
        <f aca="true">IF(OR(B56="",K56="Closed"),"No",IF(AND(L56&lt;&gt;"",TODAY()&gt;L56),"YES","No"))</f>
        <v>No</v>
      </c>
    </row>
    <row r="57" customFormat="false" ht="25.5" hidden="false" customHeight="true" outlineLevel="0" collapsed="false">
      <c r="A57" s="8" t="n">
        <v>52</v>
      </c>
      <c r="B57" s="12"/>
      <c r="C57" s="13"/>
      <c r="D57" s="13"/>
      <c r="E57" s="13"/>
      <c r="F57" s="13"/>
      <c r="G57" s="13"/>
      <c r="H57" s="13"/>
      <c r="I57" s="12"/>
      <c r="J57" s="13"/>
      <c r="K57" s="13"/>
      <c r="L57" s="12"/>
      <c r="M57" s="12"/>
      <c r="N57" s="11" t="str">
        <f aca="true">IF(B57="","",IF(M57&lt;&gt;"",M57-B57,TODAY()-B57))</f>
        <v/>
      </c>
      <c r="O57" s="11" t="str">
        <f aca="true">IF(OR(B57="",K57="Closed"),"No",IF(AND(L57&lt;&gt;"",TODAY()&gt;L57),"YES","No"))</f>
        <v>No</v>
      </c>
    </row>
    <row r="58" customFormat="false" ht="25.5" hidden="false" customHeight="true" outlineLevel="0" collapsed="false">
      <c r="A58" s="8" t="n">
        <v>53</v>
      </c>
      <c r="B58" s="12"/>
      <c r="C58" s="13"/>
      <c r="D58" s="13"/>
      <c r="E58" s="13"/>
      <c r="F58" s="13"/>
      <c r="G58" s="13"/>
      <c r="H58" s="13"/>
      <c r="I58" s="12"/>
      <c r="J58" s="13"/>
      <c r="K58" s="13"/>
      <c r="L58" s="12"/>
      <c r="M58" s="12"/>
      <c r="N58" s="11" t="str">
        <f aca="true">IF(B58="","",IF(M58&lt;&gt;"",M58-B58,TODAY()-B58))</f>
        <v/>
      </c>
      <c r="O58" s="11" t="str">
        <f aca="true">IF(OR(B58="",K58="Closed"),"No",IF(AND(L58&lt;&gt;"",TODAY()&gt;L58),"YES","No"))</f>
        <v>No</v>
      </c>
    </row>
    <row r="59" customFormat="false" ht="25.5" hidden="false" customHeight="true" outlineLevel="0" collapsed="false">
      <c r="A59" s="8" t="n">
        <v>54</v>
      </c>
      <c r="B59" s="12"/>
      <c r="C59" s="13"/>
      <c r="D59" s="13"/>
      <c r="E59" s="13"/>
      <c r="F59" s="13"/>
      <c r="G59" s="13"/>
      <c r="H59" s="13"/>
      <c r="I59" s="12"/>
      <c r="J59" s="13"/>
      <c r="K59" s="13"/>
      <c r="L59" s="12"/>
      <c r="M59" s="12"/>
      <c r="N59" s="11" t="str">
        <f aca="true">IF(B59="","",IF(M59&lt;&gt;"",M59-B59,TODAY()-B59))</f>
        <v/>
      </c>
      <c r="O59" s="11" t="str">
        <f aca="true">IF(OR(B59="",K59="Closed"),"No",IF(AND(L59&lt;&gt;"",TODAY()&gt;L59),"YES","No"))</f>
        <v>No</v>
      </c>
    </row>
    <row r="60" customFormat="false" ht="25.5" hidden="false" customHeight="true" outlineLevel="0" collapsed="false">
      <c r="A60" s="8" t="n">
        <v>55</v>
      </c>
      <c r="B60" s="12"/>
      <c r="C60" s="13"/>
      <c r="D60" s="13"/>
      <c r="E60" s="13"/>
      <c r="F60" s="13"/>
      <c r="G60" s="13"/>
      <c r="H60" s="13"/>
      <c r="I60" s="12"/>
      <c r="J60" s="13"/>
      <c r="K60" s="13"/>
      <c r="L60" s="12"/>
      <c r="M60" s="12"/>
      <c r="N60" s="11" t="str">
        <f aca="true">IF(B60="","",IF(M60&lt;&gt;"",M60-B60,TODAY()-B60))</f>
        <v/>
      </c>
      <c r="O60" s="11" t="str">
        <f aca="true">IF(OR(B60="",K60="Closed"),"No",IF(AND(L60&lt;&gt;"",TODAY()&gt;L60),"YES","No"))</f>
        <v>No</v>
      </c>
    </row>
    <row r="61" customFormat="false" ht="25.5" hidden="false" customHeight="true" outlineLevel="0" collapsed="false">
      <c r="A61" s="8" t="n">
        <v>56</v>
      </c>
      <c r="B61" s="12"/>
      <c r="C61" s="13"/>
      <c r="D61" s="13"/>
      <c r="E61" s="13"/>
      <c r="F61" s="13"/>
      <c r="G61" s="13"/>
      <c r="H61" s="13"/>
      <c r="I61" s="12"/>
      <c r="J61" s="13"/>
      <c r="K61" s="13"/>
      <c r="L61" s="12"/>
      <c r="M61" s="12"/>
      <c r="N61" s="11" t="str">
        <f aca="true">IF(B61="","",IF(M61&lt;&gt;"",M61-B61,TODAY()-B61))</f>
        <v/>
      </c>
      <c r="O61" s="11" t="str">
        <f aca="true">IF(OR(B61="",K61="Closed"),"No",IF(AND(L61&lt;&gt;"",TODAY()&gt;L61),"YES","No"))</f>
        <v>No</v>
      </c>
    </row>
    <row r="62" customFormat="false" ht="25.5" hidden="false" customHeight="true" outlineLevel="0" collapsed="false">
      <c r="A62" s="8" t="n">
        <v>57</v>
      </c>
      <c r="B62" s="12"/>
      <c r="C62" s="13"/>
      <c r="D62" s="13"/>
      <c r="E62" s="13"/>
      <c r="F62" s="13"/>
      <c r="G62" s="13"/>
      <c r="H62" s="13"/>
      <c r="I62" s="12"/>
      <c r="J62" s="13"/>
      <c r="K62" s="13"/>
      <c r="L62" s="12"/>
      <c r="M62" s="12"/>
      <c r="N62" s="11" t="str">
        <f aca="true">IF(B62="","",IF(M62&lt;&gt;"",M62-B62,TODAY()-B62))</f>
        <v/>
      </c>
      <c r="O62" s="11" t="str">
        <f aca="true">IF(OR(B62="",K62="Closed"),"No",IF(AND(L62&lt;&gt;"",TODAY()&gt;L62),"YES","No"))</f>
        <v>No</v>
      </c>
    </row>
    <row r="63" customFormat="false" ht="25.5" hidden="false" customHeight="true" outlineLevel="0" collapsed="false">
      <c r="A63" s="8" t="n">
        <v>58</v>
      </c>
      <c r="B63" s="12"/>
      <c r="C63" s="13"/>
      <c r="D63" s="13"/>
      <c r="E63" s="13"/>
      <c r="F63" s="13"/>
      <c r="G63" s="13"/>
      <c r="H63" s="13"/>
      <c r="I63" s="12"/>
      <c r="J63" s="13"/>
      <c r="K63" s="13"/>
      <c r="L63" s="12"/>
      <c r="M63" s="12"/>
      <c r="N63" s="11" t="str">
        <f aca="true">IF(B63="","",IF(M63&lt;&gt;"",M63-B63,TODAY()-B63))</f>
        <v/>
      </c>
      <c r="O63" s="11" t="str">
        <f aca="true">IF(OR(B63="",K63="Closed"),"No",IF(AND(L63&lt;&gt;"",TODAY()&gt;L63),"YES","No"))</f>
        <v>No</v>
      </c>
    </row>
    <row r="64" customFormat="false" ht="25.5" hidden="false" customHeight="true" outlineLevel="0" collapsed="false">
      <c r="A64" s="8" t="n">
        <v>59</v>
      </c>
      <c r="B64" s="12"/>
      <c r="C64" s="13"/>
      <c r="D64" s="13"/>
      <c r="E64" s="13"/>
      <c r="F64" s="13"/>
      <c r="G64" s="13"/>
      <c r="H64" s="13"/>
      <c r="I64" s="12"/>
      <c r="J64" s="13"/>
      <c r="K64" s="13"/>
      <c r="L64" s="12"/>
      <c r="M64" s="12"/>
      <c r="N64" s="11" t="str">
        <f aca="true">IF(B64="","",IF(M64&lt;&gt;"",M64-B64,TODAY()-B64))</f>
        <v/>
      </c>
      <c r="O64" s="11" t="str">
        <f aca="true">IF(OR(B64="",K64="Closed"),"No",IF(AND(L64&lt;&gt;"",TODAY()&gt;L64),"YES","No"))</f>
        <v>No</v>
      </c>
    </row>
    <row r="65" customFormat="false" ht="25.5" hidden="false" customHeight="true" outlineLevel="0" collapsed="false">
      <c r="A65" s="8" t="n">
        <v>60</v>
      </c>
      <c r="B65" s="12"/>
      <c r="C65" s="13"/>
      <c r="D65" s="13"/>
      <c r="E65" s="13"/>
      <c r="F65" s="13"/>
      <c r="G65" s="13"/>
      <c r="H65" s="13"/>
      <c r="I65" s="12"/>
      <c r="J65" s="13"/>
      <c r="K65" s="13"/>
      <c r="L65" s="12"/>
      <c r="M65" s="12"/>
      <c r="N65" s="11" t="str">
        <f aca="true">IF(B65="","",IF(M65&lt;&gt;"",M65-B65,TODAY()-B65))</f>
        <v/>
      </c>
      <c r="O65" s="11" t="str">
        <f aca="true">IF(OR(B65="",K65="Closed"),"No",IF(AND(L65&lt;&gt;"",TODAY()&gt;L65),"YES","No"))</f>
        <v>No</v>
      </c>
    </row>
    <row r="66" customFormat="false" ht="25.5" hidden="false" customHeight="true" outlineLevel="0" collapsed="false">
      <c r="A66" s="8" t="n">
        <v>61</v>
      </c>
      <c r="B66" s="12"/>
      <c r="C66" s="13"/>
      <c r="D66" s="13"/>
      <c r="E66" s="13"/>
      <c r="F66" s="13"/>
      <c r="G66" s="13"/>
      <c r="H66" s="13"/>
      <c r="I66" s="12"/>
      <c r="J66" s="13"/>
      <c r="K66" s="13"/>
      <c r="L66" s="12"/>
      <c r="M66" s="12"/>
      <c r="N66" s="11" t="str">
        <f aca="true">IF(B66="","",IF(M66&lt;&gt;"",M66-B66,TODAY()-B66))</f>
        <v/>
      </c>
      <c r="O66" s="11" t="str">
        <f aca="true">IF(OR(B66="",K66="Closed"),"No",IF(AND(L66&lt;&gt;"",TODAY()&gt;L66),"YES","No"))</f>
        <v>No</v>
      </c>
    </row>
    <row r="67" customFormat="false" ht="25.5" hidden="false" customHeight="true" outlineLevel="0" collapsed="false">
      <c r="A67" s="8" t="n">
        <v>62</v>
      </c>
      <c r="B67" s="12"/>
      <c r="C67" s="13"/>
      <c r="D67" s="13"/>
      <c r="E67" s="13"/>
      <c r="F67" s="13"/>
      <c r="G67" s="13"/>
      <c r="H67" s="13"/>
      <c r="I67" s="12"/>
      <c r="J67" s="13"/>
      <c r="K67" s="13"/>
      <c r="L67" s="12"/>
      <c r="M67" s="12"/>
      <c r="N67" s="11" t="str">
        <f aca="true">IF(B67="","",IF(M67&lt;&gt;"",M67-B67,TODAY()-B67))</f>
        <v/>
      </c>
      <c r="O67" s="11" t="str">
        <f aca="true">IF(OR(B67="",K67="Closed"),"No",IF(AND(L67&lt;&gt;"",TODAY()&gt;L67),"YES","No"))</f>
        <v>No</v>
      </c>
    </row>
    <row r="68" customFormat="false" ht="25.5" hidden="false" customHeight="true" outlineLevel="0" collapsed="false">
      <c r="A68" s="8" t="n">
        <v>63</v>
      </c>
      <c r="B68" s="12"/>
      <c r="C68" s="13"/>
      <c r="D68" s="13"/>
      <c r="E68" s="13"/>
      <c r="F68" s="13"/>
      <c r="G68" s="13"/>
      <c r="H68" s="13"/>
      <c r="I68" s="12"/>
      <c r="J68" s="13"/>
      <c r="K68" s="13"/>
      <c r="L68" s="12"/>
      <c r="M68" s="12"/>
      <c r="N68" s="11" t="str">
        <f aca="true">IF(B68="","",IF(M68&lt;&gt;"",M68-B68,TODAY()-B68))</f>
        <v/>
      </c>
      <c r="O68" s="11" t="str">
        <f aca="true">IF(OR(B68="",K68="Closed"),"No",IF(AND(L68&lt;&gt;"",TODAY()&gt;L68),"YES","No"))</f>
        <v>No</v>
      </c>
    </row>
    <row r="69" customFormat="false" ht="25.5" hidden="false" customHeight="true" outlineLevel="0" collapsed="false">
      <c r="A69" s="8" t="n">
        <v>64</v>
      </c>
      <c r="B69" s="12"/>
      <c r="C69" s="13"/>
      <c r="D69" s="13"/>
      <c r="E69" s="13"/>
      <c r="F69" s="13"/>
      <c r="G69" s="13"/>
      <c r="H69" s="13"/>
      <c r="I69" s="12"/>
      <c r="J69" s="13"/>
      <c r="K69" s="13"/>
      <c r="L69" s="12"/>
      <c r="M69" s="12"/>
      <c r="N69" s="11" t="str">
        <f aca="true">IF(B69="","",IF(M69&lt;&gt;"",M69-B69,TODAY()-B69))</f>
        <v/>
      </c>
      <c r="O69" s="11" t="str">
        <f aca="true">IF(OR(B69="",K69="Closed"),"No",IF(AND(L69&lt;&gt;"",TODAY()&gt;L69),"YES","No"))</f>
        <v>No</v>
      </c>
    </row>
    <row r="70" customFormat="false" ht="25.5" hidden="false" customHeight="true" outlineLevel="0" collapsed="false">
      <c r="A70" s="8" t="n">
        <v>65</v>
      </c>
      <c r="B70" s="12"/>
      <c r="C70" s="13"/>
      <c r="D70" s="13"/>
      <c r="E70" s="13"/>
      <c r="F70" s="13"/>
      <c r="G70" s="13"/>
      <c r="H70" s="13"/>
      <c r="I70" s="12"/>
      <c r="J70" s="13"/>
      <c r="K70" s="13"/>
      <c r="L70" s="12"/>
      <c r="M70" s="12"/>
      <c r="N70" s="11" t="str">
        <f aca="true">IF(B70="","",IF(M70&lt;&gt;"",M70-B70,TODAY()-B70))</f>
        <v/>
      </c>
      <c r="O70" s="11" t="str">
        <f aca="true">IF(OR(B70="",K70="Closed"),"No",IF(AND(L70&lt;&gt;"",TODAY()&gt;L70),"YES","No"))</f>
        <v>No</v>
      </c>
    </row>
    <row r="71" customFormat="false" ht="25.5" hidden="false" customHeight="true" outlineLevel="0" collapsed="false">
      <c r="A71" s="8" t="n">
        <v>66</v>
      </c>
      <c r="B71" s="12"/>
      <c r="C71" s="13"/>
      <c r="D71" s="13"/>
      <c r="E71" s="13"/>
      <c r="F71" s="13"/>
      <c r="G71" s="13"/>
      <c r="H71" s="13"/>
      <c r="I71" s="12"/>
      <c r="J71" s="13"/>
      <c r="K71" s="13"/>
      <c r="L71" s="12"/>
      <c r="M71" s="12"/>
      <c r="N71" s="11" t="str">
        <f aca="true">IF(B71="","",IF(M71&lt;&gt;"",M71-B71,TODAY()-B71))</f>
        <v/>
      </c>
      <c r="O71" s="11" t="str">
        <f aca="true">IF(OR(B71="",K71="Closed"),"No",IF(AND(L71&lt;&gt;"",TODAY()&gt;L71),"YES","No"))</f>
        <v>No</v>
      </c>
    </row>
    <row r="72" customFormat="false" ht="25.5" hidden="false" customHeight="true" outlineLevel="0" collapsed="false">
      <c r="A72" s="8" t="n">
        <v>67</v>
      </c>
      <c r="B72" s="12"/>
      <c r="C72" s="13"/>
      <c r="D72" s="13"/>
      <c r="E72" s="13"/>
      <c r="F72" s="13"/>
      <c r="G72" s="13"/>
      <c r="H72" s="13"/>
      <c r="I72" s="12"/>
      <c r="J72" s="13"/>
      <c r="K72" s="13"/>
      <c r="L72" s="12"/>
      <c r="M72" s="12"/>
      <c r="N72" s="11" t="str">
        <f aca="true">IF(B72="","",IF(M72&lt;&gt;"",M72-B72,TODAY()-B72))</f>
        <v/>
      </c>
      <c r="O72" s="11" t="str">
        <f aca="true">IF(OR(B72="",K72="Closed"),"No",IF(AND(L72&lt;&gt;"",TODAY()&gt;L72),"YES","No"))</f>
        <v>No</v>
      </c>
    </row>
    <row r="73" customFormat="false" ht="25.5" hidden="false" customHeight="true" outlineLevel="0" collapsed="false">
      <c r="A73" s="8" t="n">
        <v>68</v>
      </c>
      <c r="B73" s="12"/>
      <c r="C73" s="13"/>
      <c r="D73" s="13"/>
      <c r="E73" s="13"/>
      <c r="F73" s="13"/>
      <c r="G73" s="13"/>
      <c r="H73" s="13"/>
      <c r="I73" s="12"/>
      <c r="J73" s="13"/>
      <c r="K73" s="13"/>
      <c r="L73" s="12"/>
      <c r="M73" s="12"/>
      <c r="N73" s="11" t="str">
        <f aca="true">IF(B73="","",IF(M73&lt;&gt;"",M73-B73,TODAY()-B73))</f>
        <v/>
      </c>
      <c r="O73" s="11" t="str">
        <f aca="true">IF(OR(B73="",K73="Closed"),"No",IF(AND(L73&lt;&gt;"",TODAY()&gt;L73),"YES","No"))</f>
        <v>No</v>
      </c>
    </row>
    <row r="74" customFormat="false" ht="25.5" hidden="false" customHeight="true" outlineLevel="0" collapsed="false">
      <c r="A74" s="8" t="n">
        <v>69</v>
      </c>
      <c r="B74" s="12"/>
      <c r="C74" s="13"/>
      <c r="D74" s="13"/>
      <c r="E74" s="13"/>
      <c r="F74" s="13"/>
      <c r="G74" s="13"/>
      <c r="H74" s="13"/>
      <c r="I74" s="12"/>
      <c r="J74" s="13"/>
      <c r="K74" s="13"/>
      <c r="L74" s="12"/>
      <c r="M74" s="12"/>
      <c r="N74" s="11" t="str">
        <f aca="true">IF(B74="","",IF(M74&lt;&gt;"",M74-B74,TODAY()-B74))</f>
        <v/>
      </c>
      <c r="O74" s="11" t="str">
        <f aca="true">IF(OR(B74="",K74="Closed"),"No",IF(AND(L74&lt;&gt;"",TODAY()&gt;L74),"YES","No"))</f>
        <v>No</v>
      </c>
    </row>
    <row r="75" customFormat="false" ht="25.5" hidden="false" customHeight="true" outlineLevel="0" collapsed="false">
      <c r="A75" s="8" t="n">
        <v>70</v>
      </c>
      <c r="B75" s="12"/>
      <c r="C75" s="13"/>
      <c r="D75" s="13"/>
      <c r="E75" s="13"/>
      <c r="F75" s="13"/>
      <c r="G75" s="13"/>
      <c r="H75" s="13"/>
      <c r="I75" s="12"/>
      <c r="J75" s="13"/>
      <c r="K75" s="13"/>
      <c r="L75" s="12"/>
      <c r="M75" s="12"/>
      <c r="N75" s="11" t="str">
        <f aca="true">IF(B75="","",IF(M75&lt;&gt;"",M75-B75,TODAY()-B75))</f>
        <v/>
      </c>
      <c r="O75" s="11" t="str">
        <f aca="true">IF(OR(B75="",K75="Closed"),"No",IF(AND(L75&lt;&gt;"",TODAY()&gt;L75),"YES","No"))</f>
        <v>No</v>
      </c>
    </row>
    <row r="76" customFormat="false" ht="25.5" hidden="false" customHeight="true" outlineLevel="0" collapsed="false">
      <c r="A76" s="8" t="n">
        <v>71</v>
      </c>
      <c r="B76" s="12"/>
      <c r="C76" s="13"/>
      <c r="D76" s="13"/>
      <c r="E76" s="13"/>
      <c r="F76" s="13"/>
      <c r="G76" s="13"/>
      <c r="H76" s="13"/>
      <c r="I76" s="12"/>
      <c r="J76" s="13"/>
      <c r="K76" s="13"/>
      <c r="L76" s="12"/>
      <c r="M76" s="12"/>
      <c r="N76" s="11" t="str">
        <f aca="true">IF(B76="","",IF(M76&lt;&gt;"",M76-B76,TODAY()-B76))</f>
        <v/>
      </c>
      <c r="O76" s="11" t="str">
        <f aca="true">IF(OR(B76="",K76="Closed"),"No",IF(AND(L76&lt;&gt;"",TODAY()&gt;L76),"YES","No"))</f>
        <v>No</v>
      </c>
    </row>
    <row r="77" customFormat="false" ht="25.5" hidden="false" customHeight="true" outlineLevel="0" collapsed="false">
      <c r="A77" s="8" t="n">
        <v>72</v>
      </c>
      <c r="B77" s="12"/>
      <c r="C77" s="13"/>
      <c r="D77" s="13"/>
      <c r="E77" s="13"/>
      <c r="F77" s="13"/>
      <c r="G77" s="13"/>
      <c r="H77" s="13"/>
      <c r="I77" s="12"/>
      <c r="J77" s="13"/>
      <c r="K77" s="13"/>
      <c r="L77" s="12"/>
      <c r="M77" s="12"/>
      <c r="N77" s="11" t="str">
        <f aca="true">IF(B77="","",IF(M77&lt;&gt;"",M77-B77,TODAY()-B77))</f>
        <v/>
      </c>
      <c r="O77" s="11" t="str">
        <f aca="true">IF(OR(B77="",K77="Closed"),"No",IF(AND(L77&lt;&gt;"",TODAY()&gt;L77),"YES","No"))</f>
        <v>No</v>
      </c>
    </row>
    <row r="78" customFormat="false" ht="25.5" hidden="false" customHeight="true" outlineLevel="0" collapsed="false">
      <c r="A78" s="8" t="n">
        <v>73</v>
      </c>
      <c r="B78" s="12"/>
      <c r="C78" s="13"/>
      <c r="D78" s="13"/>
      <c r="E78" s="13"/>
      <c r="F78" s="13"/>
      <c r="G78" s="13"/>
      <c r="H78" s="13"/>
      <c r="I78" s="12"/>
      <c r="J78" s="13"/>
      <c r="K78" s="13"/>
      <c r="L78" s="12"/>
      <c r="M78" s="12"/>
      <c r="N78" s="11" t="str">
        <f aca="true">IF(B78="","",IF(M78&lt;&gt;"",M78-B78,TODAY()-B78))</f>
        <v/>
      </c>
      <c r="O78" s="11" t="str">
        <f aca="true">IF(OR(B78="",K78="Closed"),"No",IF(AND(L78&lt;&gt;"",TODAY()&gt;L78),"YES","No"))</f>
        <v>No</v>
      </c>
    </row>
    <row r="79" customFormat="false" ht="25.5" hidden="false" customHeight="true" outlineLevel="0" collapsed="false">
      <c r="A79" s="8" t="n">
        <v>74</v>
      </c>
      <c r="B79" s="12"/>
      <c r="C79" s="13"/>
      <c r="D79" s="13"/>
      <c r="E79" s="13"/>
      <c r="F79" s="13"/>
      <c r="G79" s="13"/>
      <c r="H79" s="13"/>
      <c r="I79" s="12"/>
      <c r="J79" s="13"/>
      <c r="K79" s="13"/>
      <c r="L79" s="12"/>
      <c r="M79" s="12"/>
      <c r="N79" s="11" t="str">
        <f aca="true">IF(B79="","",IF(M79&lt;&gt;"",M79-B79,TODAY()-B79))</f>
        <v/>
      </c>
      <c r="O79" s="11" t="str">
        <f aca="true">IF(OR(B79="",K79="Closed"),"No",IF(AND(L79&lt;&gt;"",TODAY()&gt;L79),"YES","No"))</f>
        <v>No</v>
      </c>
    </row>
    <row r="80" customFormat="false" ht="25.5" hidden="false" customHeight="true" outlineLevel="0" collapsed="false">
      <c r="A80" s="8" t="n">
        <v>75</v>
      </c>
      <c r="B80" s="12"/>
      <c r="C80" s="13"/>
      <c r="D80" s="13"/>
      <c r="E80" s="13"/>
      <c r="F80" s="13"/>
      <c r="G80" s="13"/>
      <c r="H80" s="13"/>
      <c r="I80" s="12"/>
      <c r="J80" s="13"/>
      <c r="K80" s="13"/>
      <c r="L80" s="12"/>
      <c r="M80" s="12"/>
      <c r="N80" s="11" t="str">
        <f aca="true">IF(B80="","",IF(M80&lt;&gt;"",M80-B80,TODAY()-B80))</f>
        <v/>
      </c>
      <c r="O80" s="11" t="str">
        <f aca="true">IF(OR(B80="",K80="Closed"),"No",IF(AND(L80&lt;&gt;"",TODAY()&gt;L80),"YES","No"))</f>
        <v>No</v>
      </c>
    </row>
    <row r="81" customFormat="false" ht="25.5" hidden="false" customHeight="true" outlineLevel="0" collapsed="false">
      <c r="A81" s="8" t="n">
        <v>76</v>
      </c>
      <c r="B81" s="12"/>
      <c r="C81" s="13"/>
      <c r="D81" s="13"/>
      <c r="E81" s="13"/>
      <c r="F81" s="13"/>
      <c r="G81" s="13"/>
      <c r="H81" s="13"/>
      <c r="I81" s="12"/>
      <c r="J81" s="13"/>
      <c r="K81" s="13"/>
      <c r="L81" s="12"/>
      <c r="M81" s="12"/>
      <c r="N81" s="11" t="str">
        <f aca="true">IF(B81="","",IF(M81&lt;&gt;"",M81-B81,TODAY()-B81))</f>
        <v/>
      </c>
      <c r="O81" s="11" t="str">
        <f aca="true">IF(OR(B81="",K81="Closed"),"No",IF(AND(L81&lt;&gt;"",TODAY()&gt;L81),"YES","No"))</f>
        <v>No</v>
      </c>
    </row>
    <row r="82" customFormat="false" ht="25.5" hidden="false" customHeight="true" outlineLevel="0" collapsed="false">
      <c r="A82" s="8" t="n">
        <v>77</v>
      </c>
      <c r="B82" s="12"/>
      <c r="C82" s="13"/>
      <c r="D82" s="13"/>
      <c r="E82" s="13"/>
      <c r="F82" s="13"/>
      <c r="G82" s="13"/>
      <c r="H82" s="13"/>
      <c r="I82" s="12"/>
      <c r="J82" s="13"/>
      <c r="K82" s="13"/>
      <c r="L82" s="12"/>
      <c r="M82" s="12"/>
      <c r="N82" s="11" t="str">
        <f aca="true">IF(B82="","",IF(M82&lt;&gt;"",M82-B82,TODAY()-B82))</f>
        <v/>
      </c>
      <c r="O82" s="11" t="str">
        <f aca="true">IF(OR(B82="",K82="Closed"),"No",IF(AND(L82&lt;&gt;"",TODAY()&gt;L82),"YES","No"))</f>
        <v>No</v>
      </c>
    </row>
    <row r="83" customFormat="false" ht="25.5" hidden="false" customHeight="true" outlineLevel="0" collapsed="false">
      <c r="A83" s="8" t="n">
        <v>78</v>
      </c>
      <c r="B83" s="12"/>
      <c r="C83" s="13"/>
      <c r="D83" s="13"/>
      <c r="E83" s="13"/>
      <c r="F83" s="13"/>
      <c r="G83" s="13"/>
      <c r="H83" s="13"/>
      <c r="I83" s="12"/>
      <c r="J83" s="13"/>
      <c r="K83" s="13"/>
      <c r="L83" s="12"/>
      <c r="M83" s="12"/>
      <c r="N83" s="11" t="str">
        <f aca="true">IF(B83="","",IF(M83&lt;&gt;"",M83-B83,TODAY()-B83))</f>
        <v/>
      </c>
      <c r="O83" s="11" t="str">
        <f aca="true">IF(OR(B83="",K83="Closed"),"No",IF(AND(L83&lt;&gt;"",TODAY()&gt;L83),"YES","No"))</f>
        <v>No</v>
      </c>
    </row>
    <row r="84" customFormat="false" ht="25.5" hidden="false" customHeight="true" outlineLevel="0" collapsed="false">
      <c r="A84" s="8" t="n">
        <v>79</v>
      </c>
      <c r="B84" s="12"/>
      <c r="C84" s="13"/>
      <c r="D84" s="13"/>
      <c r="E84" s="13"/>
      <c r="F84" s="13"/>
      <c r="G84" s="13"/>
      <c r="H84" s="13"/>
      <c r="I84" s="12"/>
      <c r="J84" s="13"/>
      <c r="K84" s="13"/>
      <c r="L84" s="12"/>
      <c r="M84" s="12"/>
      <c r="N84" s="11" t="str">
        <f aca="true">IF(B84="","",IF(M84&lt;&gt;"",M84-B84,TODAY()-B84))</f>
        <v/>
      </c>
      <c r="O84" s="11" t="str">
        <f aca="true">IF(OR(B84="",K84="Closed"),"No",IF(AND(L84&lt;&gt;"",TODAY()&gt;L84),"YES","No"))</f>
        <v>No</v>
      </c>
    </row>
    <row r="85" customFormat="false" ht="25.5" hidden="false" customHeight="true" outlineLevel="0" collapsed="false">
      <c r="A85" s="8" t="n">
        <v>80</v>
      </c>
      <c r="B85" s="12"/>
      <c r="C85" s="13"/>
      <c r="D85" s="13"/>
      <c r="E85" s="13"/>
      <c r="F85" s="13"/>
      <c r="G85" s="13"/>
      <c r="H85" s="13"/>
      <c r="I85" s="12"/>
      <c r="J85" s="13"/>
      <c r="K85" s="13"/>
      <c r="L85" s="12"/>
      <c r="M85" s="12"/>
      <c r="N85" s="11" t="str">
        <f aca="true">IF(B85="","",IF(M85&lt;&gt;"",M85-B85,TODAY()-B85))</f>
        <v/>
      </c>
      <c r="O85" s="11" t="str">
        <f aca="true">IF(OR(B85="",K85="Closed"),"No",IF(AND(L85&lt;&gt;"",TODAY()&gt;L85),"YES","No"))</f>
        <v>No</v>
      </c>
    </row>
    <row r="86" customFormat="false" ht="25.5" hidden="false" customHeight="true" outlineLevel="0" collapsed="false">
      <c r="A86" s="8" t="n">
        <v>81</v>
      </c>
      <c r="B86" s="12"/>
      <c r="C86" s="13"/>
      <c r="D86" s="13"/>
      <c r="E86" s="13"/>
      <c r="F86" s="13"/>
      <c r="G86" s="13"/>
      <c r="H86" s="13"/>
      <c r="I86" s="12"/>
      <c r="J86" s="13"/>
      <c r="K86" s="13"/>
      <c r="L86" s="12"/>
      <c r="M86" s="12"/>
      <c r="N86" s="11" t="str">
        <f aca="true">IF(B86="","",IF(M86&lt;&gt;"",M86-B86,TODAY()-B86))</f>
        <v/>
      </c>
      <c r="O86" s="11" t="str">
        <f aca="true">IF(OR(B86="",K86="Closed"),"No",IF(AND(L86&lt;&gt;"",TODAY()&gt;L86),"YES","No"))</f>
        <v>No</v>
      </c>
    </row>
    <row r="87" customFormat="false" ht="25.5" hidden="false" customHeight="true" outlineLevel="0" collapsed="false">
      <c r="A87" s="8" t="n">
        <v>82</v>
      </c>
      <c r="B87" s="12"/>
      <c r="C87" s="13"/>
      <c r="D87" s="13"/>
      <c r="E87" s="13"/>
      <c r="F87" s="13"/>
      <c r="G87" s="13"/>
      <c r="H87" s="13"/>
      <c r="I87" s="12"/>
      <c r="J87" s="13"/>
      <c r="K87" s="13"/>
      <c r="L87" s="12"/>
      <c r="M87" s="12"/>
      <c r="N87" s="11" t="str">
        <f aca="true">IF(B87="","",IF(M87&lt;&gt;"",M87-B87,TODAY()-B87))</f>
        <v/>
      </c>
      <c r="O87" s="11" t="str">
        <f aca="true">IF(OR(B87="",K87="Closed"),"No",IF(AND(L87&lt;&gt;"",TODAY()&gt;L87),"YES","No"))</f>
        <v>No</v>
      </c>
    </row>
    <row r="88" customFormat="false" ht="25.5" hidden="false" customHeight="true" outlineLevel="0" collapsed="false">
      <c r="A88" s="8" t="n">
        <v>83</v>
      </c>
      <c r="B88" s="12"/>
      <c r="C88" s="13"/>
      <c r="D88" s="13"/>
      <c r="E88" s="13"/>
      <c r="F88" s="13"/>
      <c r="G88" s="13"/>
      <c r="H88" s="13"/>
      <c r="I88" s="12"/>
      <c r="J88" s="13"/>
      <c r="K88" s="13"/>
      <c r="L88" s="12"/>
      <c r="M88" s="12"/>
      <c r="N88" s="11" t="str">
        <f aca="true">IF(B88="","",IF(M88&lt;&gt;"",M88-B88,TODAY()-B88))</f>
        <v/>
      </c>
      <c r="O88" s="11" t="str">
        <f aca="true">IF(OR(B88="",K88="Closed"),"No",IF(AND(L88&lt;&gt;"",TODAY()&gt;L88),"YES","No"))</f>
        <v>No</v>
      </c>
    </row>
    <row r="89" customFormat="false" ht="25.5" hidden="false" customHeight="true" outlineLevel="0" collapsed="false">
      <c r="A89" s="8" t="n">
        <v>84</v>
      </c>
      <c r="B89" s="12"/>
      <c r="C89" s="13"/>
      <c r="D89" s="13"/>
      <c r="E89" s="13"/>
      <c r="F89" s="13"/>
      <c r="G89" s="13"/>
      <c r="H89" s="13"/>
      <c r="I89" s="12"/>
      <c r="J89" s="13"/>
      <c r="K89" s="13"/>
      <c r="L89" s="12"/>
      <c r="M89" s="12"/>
      <c r="N89" s="11" t="str">
        <f aca="true">IF(B89="","",IF(M89&lt;&gt;"",M89-B89,TODAY()-B89))</f>
        <v/>
      </c>
      <c r="O89" s="11" t="str">
        <f aca="true">IF(OR(B89="",K89="Closed"),"No",IF(AND(L89&lt;&gt;"",TODAY()&gt;L89),"YES","No"))</f>
        <v>No</v>
      </c>
    </row>
    <row r="90" customFormat="false" ht="25.5" hidden="false" customHeight="true" outlineLevel="0" collapsed="false">
      <c r="A90" s="8" t="n">
        <v>85</v>
      </c>
      <c r="B90" s="12"/>
      <c r="C90" s="13"/>
      <c r="D90" s="13"/>
      <c r="E90" s="13"/>
      <c r="F90" s="13"/>
      <c r="G90" s="13"/>
      <c r="H90" s="13"/>
      <c r="I90" s="12"/>
      <c r="J90" s="13"/>
      <c r="K90" s="13"/>
      <c r="L90" s="12"/>
      <c r="M90" s="12"/>
      <c r="N90" s="11" t="str">
        <f aca="true">IF(B90="","",IF(M90&lt;&gt;"",M90-B90,TODAY()-B90))</f>
        <v/>
      </c>
      <c r="O90" s="11" t="str">
        <f aca="true">IF(OR(B90="",K90="Closed"),"No",IF(AND(L90&lt;&gt;"",TODAY()&gt;L90),"YES","No"))</f>
        <v>No</v>
      </c>
    </row>
    <row r="91" customFormat="false" ht="25.5" hidden="false" customHeight="true" outlineLevel="0" collapsed="false">
      <c r="A91" s="8" t="n">
        <v>86</v>
      </c>
      <c r="B91" s="12"/>
      <c r="C91" s="13"/>
      <c r="D91" s="13"/>
      <c r="E91" s="13"/>
      <c r="F91" s="13"/>
      <c r="G91" s="13"/>
      <c r="H91" s="13"/>
      <c r="I91" s="12"/>
      <c r="J91" s="13"/>
      <c r="K91" s="13"/>
      <c r="L91" s="12"/>
      <c r="M91" s="12"/>
      <c r="N91" s="11" t="str">
        <f aca="true">IF(B91="","",IF(M91&lt;&gt;"",M91-B91,TODAY()-B91))</f>
        <v/>
      </c>
      <c r="O91" s="11" t="str">
        <f aca="true">IF(OR(B91="",K91="Closed"),"No",IF(AND(L91&lt;&gt;"",TODAY()&gt;L91),"YES","No"))</f>
        <v>No</v>
      </c>
    </row>
    <row r="92" customFormat="false" ht="25.5" hidden="false" customHeight="true" outlineLevel="0" collapsed="false">
      <c r="A92" s="8" t="n">
        <v>87</v>
      </c>
      <c r="B92" s="12"/>
      <c r="C92" s="13"/>
      <c r="D92" s="13"/>
      <c r="E92" s="13"/>
      <c r="F92" s="13"/>
      <c r="G92" s="13"/>
      <c r="H92" s="13"/>
      <c r="I92" s="12"/>
      <c r="J92" s="13"/>
      <c r="K92" s="13"/>
      <c r="L92" s="12"/>
      <c r="M92" s="12"/>
      <c r="N92" s="11" t="str">
        <f aca="true">IF(B92="","",IF(M92&lt;&gt;"",M92-B92,TODAY()-B92))</f>
        <v/>
      </c>
      <c r="O92" s="11" t="str">
        <f aca="true">IF(OR(B92="",K92="Closed"),"No",IF(AND(L92&lt;&gt;"",TODAY()&gt;L92),"YES","No"))</f>
        <v>No</v>
      </c>
    </row>
    <row r="93" customFormat="false" ht="25.5" hidden="false" customHeight="true" outlineLevel="0" collapsed="false">
      <c r="A93" s="8" t="n">
        <v>88</v>
      </c>
      <c r="B93" s="12"/>
      <c r="C93" s="13"/>
      <c r="D93" s="13"/>
      <c r="E93" s="13"/>
      <c r="F93" s="13"/>
      <c r="G93" s="13"/>
      <c r="H93" s="13"/>
      <c r="I93" s="12"/>
      <c r="J93" s="13"/>
      <c r="K93" s="13"/>
      <c r="L93" s="12"/>
      <c r="M93" s="12"/>
      <c r="N93" s="11" t="str">
        <f aca="true">IF(B93="","",IF(M93&lt;&gt;"",M93-B93,TODAY()-B93))</f>
        <v/>
      </c>
      <c r="O93" s="11" t="str">
        <f aca="true">IF(OR(B93="",K93="Closed"),"No",IF(AND(L93&lt;&gt;"",TODAY()&gt;L93),"YES","No"))</f>
        <v>No</v>
      </c>
    </row>
    <row r="94" customFormat="false" ht="25.5" hidden="false" customHeight="true" outlineLevel="0" collapsed="false">
      <c r="A94" s="8" t="n">
        <v>89</v>
      </c>
      <c r="B94" s="12"/>
      <c r="C94" s="13"/>
      <c r="D94" s="13"/>
      <c r="E94" s="13"/>
      <c r="F94" s="13"/>
      <c r="G94" s="13"/>
      <c r="H94" s="13"/>
      <c r="I94" s="12"/>
      <c r="J94" s="13"/>
      <c r="K94" s="13"/>
      <c r="L94" s="12"/>
      <c r="M94" s="12"/>
      <c r="N94" s="11" t="str">
        <f aca="true">IF(B94="","",IF(M94&lt;&gt;"",M94-B94,TODAY()-B94))</f>
        <v/>
      </c>
      <c r="O94" s="11" t="str">
        <f aca="true">IF(OR(B94="",K94="Closed"),"No",IF(AND(L94&lt;&gt;"",TODAY()&gt;L94),"YES","No"))</f>
        <v>No</v>
      </c>
    </row>
    <row r="95" customFormat="false" ht="25.5" hidden="false" customHeight="true" outlineLevel="0" collapsed="false">
      <c r="A95" s="8" t="n">
        <v>90</v>
      </c>
      <c r="B95" s="12"/>
      <c r="C95" s="13"/>
      <c r="D95" s="13"/>
      <c r="E95" s="13"/>
      <c r="F95" s="13"/>
      <c r="G95" s="13"/>
      <c r="H95" s="13"/>
      <c r="I95" s="12"/>
      <c r="J95" s="13"/>
      <c r="K95" s="13"/>
      <c r="L95" s="12"/>
      <c r="M95" s="12"/>
      <c r="N95" s="11" t="str">
        <f aca="true">IF(B95="","",IF(M95&lt;&gt;"",M95-B95,TODAY()-B95))</f>
        <v/>
      </c>
      <c r="O95" s="11" t="str">
        <f aca="true">IF(OR(B95="",K95="Closed"),"No",IF(AND(L95&lt;&gt;"",TODAY()&gt;L95),"YES","No"))</f>
        <v>No</v>
      </c>
    </row>
    <row r="96" customFormat="false" ht="25.5" hidden="false" customHeight="true" outlineLevel="0" collapsed="false">
      <c r="A96" s="8" t="n">
        <v>91</v>
      </c>
      <c r="B96" s="12"/>
      <c r="C96" s="13"/>
      <c r="D96" s="13"/>
      <c r="E96" s="13"/>
      <c r="F96" s="13"/>
      <c r="G96" s="13"/>
      <c r="H96" s="13"/>
      <c r="I96" s="12"/>
      <c r="J96" s="13"/>
      <c r="K96" s="13"/>
      <c r="L96" s="12"/>
      <c r="M96" s="12"/>
      <c r="N96" s="11" t="str">
        <f aca="true">IF(B96="","",IF(M96&lt;&gt;"",M96-B96,TODAY()-B96))</f>
        <v/>
      </c>
      <c r="O96" s="11" t="str">
        <f aca="true">IF(OR(B96="",K96="Closed"),"No",IF(AND(L96&lt;&gt;"",TODAY()&gt;L96),"YES","No"))</f>
        <v>No</v>
      </c>
    </row>
    <row r="97" customFormat="false" ht="25.5" hidden="false" customHeight="true" outlineLevel="0" collapsed="false">
      <c r="A97" s="8" t="n">
        <v>92</v>
      </c>
      <c r="B97" s="12"/>
      <c r="C97" s="13"/>
      <c r="D97" s="13"/>
      <c r="E97" s="13"/>
      <c r="F97" s="13"/>
      <c r="G97" s="13"/>
      <c r="H97" s="13"/>
      <c r="I97" s="12"/>
      <c r="J97" s="13"/>
      <c r="K97" s="13"/>
      <c r="L97" s="12"/>
      <c r="M97" s="12"/>
      <c r="N97" s="11" t="str">
        <f aca="true">IF(B97="","",IF(M97&lt;&gt;"",M97-B97,TODAY()-B97))</f>
        <v/>
      </c>
      <c r="O97" s="11" t="str">
        <f aca="true">IF(OR(B97="",K97="Closed"),"No",IF(AND(L97&lt;&gt;"",TODAY()&gt;L97),"YES","No"))</f>
        <v>No</v>
      </c>
    </row>
    <row r="98" customFormat="false" ht="25.5" hidden="false" customHeight="true" outlineLevel="0" collapsed="false">
      <c r="A98" s="8" t="n">
        <v>93</v>
      </c>
      <c r="B98" s="12"/>
      <c r="C98" s="13"/>
      <c r="D98" s="13"/>
      <c r="E98" s="13"/>
      <c r="F98" s="13"/>
      <c r="G98" s="13"/>
      <c r="H98" s="13"/>
      <c r="I98" s="12"/>
      <c r="J98" s="13"/>
      <c r="K98" s="13"/>
      <c r="L98" s="12"/>
      <c r="M98" s="12"/>
      <c r="N98" s="11" t="str">
        <f aca="true">IF(B98="","",IF(M98&lt;&gt;"",M98-B98,TODAY()-B98))</f>
        <v/>
      </c>
      <c r="O98" s="11" t="str">
        <f aca="true">IF(OR(B98="",K98="Closed"),"No",IF(AND(L98&lt;&gt;"",TODAY()&gt;L98),"YES","No"))</f>
        <v>No</v>
      </c>
    </row>
    <row r="99" customFormat="false" ht="25.5" hidden="false" customHeight="true" outlineLevel="0" collapsed="false">
      <c r="A99" s="8" t="n">
        <v>94</v>
      </c>
      <c r="B99" s="12"/>
      <c r="C99" s="13"/>
      <c r="D99" s="13"/>
      <c r="E99" s="13"/>
      <c r="F99" s="13"/>
      <c r="G99" s="13"/>
      <c r="H99" s="13"/>
      <c r="I99" s="12"/>
      <c r="J99" s="13"/>
      <c r="K99" s="13"/>
      <c r="L99" s="12"/>
      <c r="M99" s="12"/>
      <c r="N99" s="11" t="str">
        <f aca="true">IF(B99="","",IF(M99&lt;&gt;"",M99-B99,TODAY()-B99))</f>
        <v/>
      </c>
      <c r="O99" s="11" t="str">
        <f aca="true">IF(OR(B99="",K99="Closed"),"No",IF(AND(L99&lt;&gt;"",TODAY()&gt;L99),"YES","No"))</f>
        <v>No</v>
      </c>
    </row>
    <row r="100" customFormat="false" ht="25.5" hidden="false" customHeight="true" outlineLevel="0" collapsed="false">
      <c r="A100" s="8" t="n">
        <v>95</v>
      </c>
      <c r="B100" s="12"/>
      <c r="C100" s="13"/>
      <c r="D100" s="13"/>
      <c r="E100" s="13"/>
      <c r="F100" s="13"/>
      <c r="G100" s="13"/>
      <c r="H100" s="13"/>
      <c r="I100" s="12"/>
      <c r="J100" s="13"/>
      <c r="K100" s="13"/>
      <c r="L100" s="12"/>
      <c r="M100" s="12"/>
      <c r="N100" s="11" t="str">
        <f aca="true">IF(B100="","",IF(M100&lt;&gt;"",M100-B100,TODAY()-B100))</f>
        <v/>
      </c>
      <c r="O100" s="11" t="str">
        <f aca="true">IF(OR(B100="",K100="Closed"),"No",IF(AND(L100&lt;&gt;"",TODAY()&gt;L100),"YES","No"))</f>
        <v>No</v>
      </c>
    </row>
    <row r="101" customFormat="false" ht="25.5" hidden="false" customHeight="true" outlineLevel="0" collapsed="false">
      <c r="A101" s="8" t="n">
        <v>96</v>
      </c>
      <c r="B101" s="12"/>
      <c r="C101" s="13"/>
      <c r="D101" s="13"/>
      <c r="E101" s="13"/>
      <c r="F101" s="13"/>
      <c r="G101" s="13"/>
      <c r="H101" s="13"/>
      <c r="I101" s="12"/>
      <c r="J101" s="13"/>
      <c r="K101" s="13"/>
      <c r="L101" s="12"/>
      <c r="M101" s="12"/>
      <c r="N101" s="11" t="str">
        <f aca="true">IF(B101="","",IF(M101&lt;&gt;"",M101-B101,TODAY()-B101))</f>
        <v/>
      </c>
      <c r="O101" s="11" t="str">
        <f aca="true">IF(OR(B101="",K101="Closed"),"No",IF(AND(L101&lt;&gt;"",TODAY()&gt;L101),"YES","No"))</f>
        <v>No</v>
      </c>
    </row>
    <row r="102" customFormat="false" ht="25.5" hidden="false" customHeight="true" outlineLevel="0" collapsed="false">
      <c r="A102" s="8" t="n">
        <v>97</v>
      </c>
      <c r="B102" s="12"/>
      <c r="C102" s="13"/>
      <c r="D102" s="13"/>
      <c r="E102" s="13"/>
      <c r="F102" s="13"/>
      <c r="G102" s="13"/>
      <c r="H102" s="13"/>
      <c r="I102" s="12"/>
      <c r="J102" s="13"/>
      <c r="K102" s="13"/>
      <c r="L102" s="12"/>
      <c r="M102" s="12"/>
      <c r="N102" s="11" t="str">
        <f aca="true">IF(B102="","",IF(M102&lt;&gt;"",M102-B102,TODAY()-B102))</f>
        <v/>
      </c>
      <c r="O102" s="11" t="str">
        <f aca="true">IF(OR(B102="",K102="Closed"),"No",IF(AND(L102&lt;&gt;"",TODAY()&gt;L102),"YES","No"))</f>
        <v>No</v>
      </c>
    </row>
    <row r="103" customFormat="false" ht="25.5" hidden="false" customHeight="true" outlineLevel="0" collapsed="false">
      <c r="A103" s="8" t="n">
        <v>98</v>
      </c>
      <c r="B103" s="12"/>
      <c r="C103" s="13"/>
      <c r="D103" s="13"/>
      <c r="E103" s="13"/>
      <c r="F103" s="13"/>
      <c r="G103" s="13"/>
      <c r="H103" s="13"/>
      <c r="I103" s="12"/>
      <c r="J103" s="13"/>
      <c r="K103" s="13"/>
      <c r="L103" s="12"/>
      <c r="M103" s="12"/>
      <c r="N103" s="11" t="str">
        <f aca="true">IF(B103="","",IF(M103&lt;&gt;"",M103-B103,TODAY()-B103))</f>
        <v/>
      </c>
      <c r="O103" s="11" t="str">
        <f aca="true">IF(OR(B103="",K103="Closed"),"No",IF(AND(L103&lt;&gt;"",TODAY()&gt;L103),"YES","No"))</f>
        <v>No</v>
      </c>
    </row>
    <row r="104" customFormat="false" ht="25.5" hidden="false" customHeight="true" outlineLevel="0" collapsed="false">
      <c r="A104" s="8" t="n">
        <v>99</v>
      </c>
      <c r="B104" s="12"/>
      <c r="C104" s="13"/>
      <c r="D104" s="13"/>
      <c r="E104" s="13"/>
      <c r="F104" s="13"/>
      <c r="G104" s="13"/>
      <c r="H104" s="13"/>
      <c r="I104" s="12"/>
      <c r="J104" s="13"/>
      <c r="K104" s="13"/>
      <c r="L104" s="12"/>
      <c r="M104" s="12"/>
      <c r="N104" s="11" t="str">
        <f aca="true">IF(B104="","",IF(M104&lt;&gt;"",M104-B104,TODAY()-B104))</f>
        <v/>
      </c>
      <c r="O104" s="11" t="str">
        <f aca="true">IF(OR(B104="",K104="Closed"),"No",IF(AND(L104&lt;&gt;"",TODAY()&gt;L104),"YES","No"))</f>
        <v>No</v>
      </c>
    </row>
    <row r="105" customFormat="false" ht="25.5" hidden="false" customHeight="true" outlineLevel="0" collapsed="false">
      <c r="A105" s="8" t="n">
        <v>100</v>
      </c>
      <c r="B105" s="12"/>
      <c r="C105" s="13"/>
      <c r="D105" s="13"/>
      <c r="E105" s="13"/>
      <c r="F105" s="13"/>
      <c r="G105" s="13"/>
      <c r="H105" s="13"/>
      <c r="I105" s="12"/>
      <c r="J105" s="13"/>
      <c r="K105" s="13"/>
      <c r="L105" s="12"/>
      <c r="M105" s="12"/>
      <c r="N105" s="11" t="str">
        <f aca="true">IF(B105="","",IF(M105&lt;&gt;"",M105-B105,TODAY()-B105))</f>
        <v/>
      </c>
      <c r="O105" s="11" t="str">
        <f aca="true">IF(OR(B105="",K105="Closed"),"No",IF(AND(L105&lt;&gt;"",TODAY()&gt;L105),"YES","No"))</f>
        <v>No</v>
      </c>
    </row>
    <row r="106" customFormat="false" ht="25.5" hidden="false" customHeight="true" outlineLevel="0" collapsed="false">
      <c r="A106" s="8" t="n">
        <v>101</v>
      </c>
      <c r="B106" s="12"/>
      <c r="C106" s="13"/>
      <c r="D106" s="13"/>
      <c r="E106" s="13"/>
      <c r="F106" s="13"/>
      <c r="G106" s="13"/>
      <c r="H106" s="13"/>
      <c r="I106" s="12"/>
      <c r="J106" s="13"/>
      <c r="K106" s="13"/>
      <c r="L106" s="12"/>
      <c r="M106" s="12"/>
      <c r="N106" s="11" t="str">
        <f aca="true">IF(B106="","",IF(M106&lt;&gt;"",M106-B106,TODAY()-B106))</f>
        <v/>
      </c>
      <c r="O106" s="11" t="str">
        <f aca="true">IF(OR(B106="",K106="Closed"),"No",IF(AND(L106&lt;&gt;"",TODAY()&gt;L106),"YES","No"))</f>
        <v>No</v>
      </c>
    </row>
    <row r="107" customFormat="false" ht="25.5" hidden="false" customHeight="true" outlineLevel="0" collapsed="false">
      <c r="A107" s="8" t="n">
        <v>102</v>
      </c>
      <c r="B107" s="12"/>
      <c r="C107" s="13"/>
      <c r="D107" s="13"/>
      <c r="E107" s="13"/>
      <c r="F107" s="13"/>
      <c r="G107" s="13"/>
      <c r="H107" s="13"/>
      <c r="I107" s="12"/>
      <c r="J107" s="13"/>
      <c r="K107" s="13"/>
      <c r="L107" s="12"/>
      <c r="M107" s="12"/>
      <c r="N107" s="11" t="str">
        <f aca="true">IF(B107="","",IF(M107&lt;&gt;"",M107-B107,TODAY()-B107))</f>
        <v/>
      </c>
      <c r="O107" s="11" t="str">
        <f aca="true">IF(OR(B107="",K107="Closed"),"No",IF(AND(L107&lt;&gt;"",TODAY()&gt;L107),"YES","No"))</f>
        <v>No</v>
      </c>
    </row>
    <row r="108" customFormat="false" ht="25.5" hidden="false" customHeight="true" outlineLevel="0" collapsed="false">
      <c r="A108" s="8" t="n">
        <v>103</v>
      </c>
      <c r="B108" s="12"/>
      <c r="C108" s="13"/>
      <c r="D108" s="13"/>
      <c r="E108" s="13"/>
      <c r="F108" s="13"/>
      <c r="G108" s="13"/>
      <c r="H108" s="13"/>
      <c r="I108" s="12"/>
      <c r="J108" s="13"/>
      <c r="K108" s="13"/>
      <c r="L108" s="12"/>
      <c r="M108" s="12"/>
      <c r="N108" s="11" t="str">
        <f aca="true">IF(B108="","",IF(M108&lt;&gt;"",M108-B108,TODAY()-B108))</f>
        <v/>
      </c>
      <c r="O108" s="11" t="str">
        <f aca="true">IF(OR(B108="",K108="Closed"),"No",IF(AND(L108&lt;&gt;"",TODAY()&gt;L108),"YES","No"))</f>
        <v>No</v>
      </c>
    </row>
    <row r="109" customFormat="false" ht="25.5" hidden="false" customHeight="true" outlineLevel="0" collapsed="false">
      <c r="A109" s="8" t="n">
        <v>104</v>
      </c>
      <c r="B109" s="12"/>
      <c r="C109" s="13"/>
      <c r="D109" s="13"/>
      <c r="E109" s="13"/>
      <c r="F109" s="13"/>
      <c r="G109" s="13"/>
      <c r="H109" s="13"/>
      <c r="I109" s="12"/>
      <c r="J109" s="13"/>
      <c r="K109" s="13"/>
      <c r="L109" s="12"/>
      <c r="M109" s="12"/>
      <c r="N109" s="11" t="str">
        <f aca="true">IF(B109="","",IF(M109&lt;&gt;"",M109-B109,TODAY()-B109))</f>
        <v/>
      </c>
      <c r="O109" s="11" t="str">
        <f aca="true">IF(OR(B109="",K109="Closed"),"No",IF(AND(L109&lt;&gt;"",TODAY()&gt;L109),"YES","No"))</f>
        <v>No</v>
      </c>
    </row>
    <row r="110" customFormat="false" ht="25.5" hidden="false" customHeight="true" outlineLevel="0" collapsed="false">
      <c r="A110" s="8" t="n">
        <v>105</v>
      </c>
      <c r="B110" s="12"/>
      <c r="C110" s="13"/>
      <c r="D110" s="13"/>
      <c r="E110" s="13"/>
      <c r="F110" s="13"/>
      <c r="G110" s="13"/>
      <c r="H110" s="13"/>
      <c r="I110" s="12"/>
      <c r="J110" s="13"/>
      <c r="K110" s="13"/>
      <c r="L110" s="12"/>
      <c r="M110" s="12"/>
      <c r="N110" s="11" t="str">
        <f aca="true">IF(B110="","",IF(M110&lt;&gt;"",M110-B110,TODAY()-B110))</f>
        <v/>
      </c>
      <c r="O110" s="11" t="str">
        <f aca="true">IF(OR(B110="",K110="Closed"),"No",IF(AND(L110&lt;&gt;"",TODAY()&gt;L110),"YES","No"))</f>
        <v>No</v>
      </c>
    </row>
    <row r="111" customFormat="false" ht="25.5" hidden="false" customHeight="true" outlineLevel="0" collapsed="false">
      <c r="A111" s="8" t="n">
        <v>106</v>
      </c>
      <c r="B111" s="12"/>
      <c r="C111" s="13"/>
      <c r="D111" s="13"/>
      <c r="E111" s="13"/>
      <c r="F111" s="13"/>
      <c r="G111" s="13"/>
      <c r="H111" s="13"/>
      <c r="I111" s="12"/>
      <c r="J111" s="13"/>
      <c r="K111" s="13"/>
      <c r="L111" s="12"/>
      <c r="M111" s="12"/>
      <c r="N111" s="11" t="str">
        <f aca="true">IF(B111="","",IF(M111&lt;&gt;"",M111-B111,TODAY()-B111))</f>
        <v/>
      </c>
      <c r="O111" s="11" t="str">
        <f aca="true">IF(OR(B111="",K111="Closed"),"No",IF(AND(L111&lt;&gt;"",TODAY()&gt;L111),"YES","No"))</f>
        <v>No</v>
      </c>
    </row>
    <row r="112" customFormat="false" ht="25.5" hidden="false" customHeight="true" outlineLevel="0" collapsed="false">
      <c r="A112" s="8" t="n">
        <v>107</v>
      </c>
      <c r="B112" s="12"/>
      <c r="C112" s="13"/>
      <c r="D112" s="13"/>
      <c r="E112" s="13"/>
      <c r="F112" s="13"/>
      <c r="G112" s="13"/>
      <c r="H112" s="13"/>
      <c r="I112" s="12"/>
      <c r="J112" s="13"/>
      <c r="K112" s="13"/>
      <c r="L112" s="12"/>
      <c r="M112" s="12"/>
      <c r="N112" s="11" t="str">
        <f aca="true">IF(B112="","",IF(M112&lt;&gt;"",M112-B112,TODAY()-B112))</f>
        <v/>
      </c>
      <c r="O112" s="11" t="str">
        <f aca="true">IF(OR(B112="",K112="Closed"),"No",IF(AND(L112&lt;&gt;"",TODAY()&gt;L112),"YES","No"))</f>
        <v>No</v>
      </c>
    </row>
    <row r="113" customFormat="false" ht="25.5" hidden="false" customHeight="true" outlineLevel="0" collapsed="false">
      <c r="A113" s="8" t="n">
        <v>108</v>
      </c>
      <c r="B113" s="12"/>
      <c r="C113" s="13"/>
      <c r="D113" s="13"/>
      <c r="E113" s="13"/>
      <c r="F113" s="13"/>
      <c r="G113" s="13"/>
      <c r="H113" s="13"/>
      <c r="I113" s="12"/>
      <c r="J113" s="13"/>
      <c r="K113" s="13"/>
      <c r="L113" s="12"/>
      <c r="M113" s="12"/>
      <c r="N113" s="11" t="str">
        <f aca="true">IF(B113="","",IF(M113&lt;&gt;"",M113-B113,TODAY()-B113))</f>
        <v/>
      </c>
      <c r="O113" s="11" t="str">
        <f aca="true">IF(OR(B113="",K113="Closed"),"No",IF(AND(L113&lt;&gt;"",TODAY()&gt;L113),"YES","No"))</f>
        <v>No</v>
      </c>
    </row>
    <row r="114" customFormat="false" ht="25.5" hidden="false" customHeight="true" outlineLevel="0" collapsed="false">
      <c r="A114" s="8" t="n">
        <v>109</v>
      </c>
      <c r="B114" s="12"/>
      <c r="C114" s="13"/>
      <c r="D114" s="13"/>
      <c r="E114" s="13"/>
      <c r="F114" s="13"/>
      <c r="G114" s="13"/>
      <c r="H114" s="13"/>
      <c r="I114" s="12"/>
      <c r="J114" s="13"/>
      <c r="K114" s="13"/>
      <c r="L114" s="12"/>
      <c r="M114" s="12"/>
      <c r="N114" s="11" t="str">
        <f aca="true">IF(B114="","",IF(M114&lt;&gt;"",M114-B114,TODAY()-B114))</f>
        <v/>
      </c>
      <c r="O114" s="11" t="str">
        <f aca="true">IF(OR(B114="",K114="Closed"),"No",IF(AND(L114&lt;&gt;"",TODAY()&gt;L114),"YES","No"))</f>
        <v>No</v>
      </c>
    </row>
    <row r="115" customFormat="false" ht="25.5" hidden="false" customHeight="true" outlineLevel="0" collapsed="false">
      <c r="A115" s="8" t="n">
        <v>110</v>
      </c>
      <c r="B115" s="12"/>
      <c r="C115" s="13"/>
      <c r="D115" s="13"/>
      <c r="E115" s="13"/>
      <c r="F115" s="13"/>
      <c r="G115" s="13"/>
      <c r="H115" s="13"/>
      <c r="I115" s="12"/>
      <c r="J115" s="13"/>
      <c r="K115" s="13"/>
      <c r="L115" s="12"/>
      <c r="M115" s="12"/>
      <c r="N115" s="11" t="str">
        <f aca="true">IF(B115="","",IF(M115&lt;&gt;"",M115-B115,TODAY()-B115))</f>
        <v/>
      </c>
      <c r="O115" s="11" t="str">
        <f aca="true">IF(OR(B115="",K115="Closed"),"No",IF(AND(L115&lt;&gt;"",TODAY()&gt;L115),"YES","No"))</f>
        <v>No</v>
      </c>
    </row>
    <row r="116" customFormat="false" ht="25.5" hidden="false" customHeight="true" outlineLevel="0" collapsed="false">
      <c r="A116" s="8" t="n">
        <v>111</v>
      </c>
      <c r="B116" s="12"/>
      <c r="C116" s="13"/>
      <c r="D116" s="13"/>
      <c r="E116" s="13"/>
      <c r="F116" s="13"/>
      <c r="G116" s="13"/>
      <c r="H116" s="13"/>
      <c r="I116" s="12"/>
      <c r="J116" s="13"/>
      <c r="K116" s="13"/>
      <c r="L116" s="12"/>
      <c r="M116" s="12"/>
      <c r="N116" s="11" t="str">
        <f aca="true">IF(B116="","",IF(M116&lt;&gt;"",M116-B116,TODAY()-B116))</f>
        <v/>
      </c>
      <c r="O116" s="11" t="str">
        <f aca="true">IF(OR(B116="",K116="Closed"),"No",IF(AND(L116&lt;&gt;"",TODAY()&gt;L116),"YES","No"))</f>
        <v>No</v>
      </c>
    </row>
    <row r="117" customFormat="false" ht="25.5" hidden="false" customHeight="true" outlineLevel="0" collapsed="false">
      <c r="A117" s="8" t="n">
        <v>112</v>
      </c>
      <c r="B117" s="12"/>
      <c r="C117" s="13"/>
      <c r="D117" s="13"/>
      <c r="E117" s="13"/>
      <c r="F117" s="13"/>
      <c r="G117" s="13"/>
      <c r="H117" s="13"/>
      <c r="I117" s="12"/>
      <c r="J117" s="13"/>
      <c r="K117" s="13"/>
      <c r="L117" s="12"/>
      <c r="M117" s="12"/>
      <c r="N117" s="11" t="str">
        <f aca="true">IF(B117="","",IF(M117&lt;&gt;"",M117-B117,TODAY()-B117))</f>
        <v/>
      </c>
      <c r="O117" s="11" t="str">
        <f aca="true">IF(OR(B117="",K117="Closed"),"No",IF(AND(L117&lt;&gt;"",TODAY()&gt;L117),"YES","No"))</f>
        <v>No</v>
      </c>
    </row>
    <row r="118" customFormat="false" ht="25.5" hidden="false" customHeight="true" outlineLevel="0" collapsed="false">
      <c r="A118" s="8" t="n">
        <v>113</v>
      </c>
      <c r="B118" s="12"/>
      <c r="C118" s="13"/>
      <c r="D118" s="13"/>
      <c r="E118" s="13"/>
      <c r="F118" s="13"/>
      <c r="G118" s="13"/>
      <c r="H118" s="13"/>
      <c r="I118" s="12"/>
      <c r="J118" s="13"/>
      <c r="K118" s="13"/>
      <c r="L118" s="12"/>
      <c r="M118" s="12"/>
      <c r="N118" s="11" t="str">
        <f aca="true">IF(B118="","",IF(M118&lt;&gt;"",M118-B118,TODAY()-B118))</f>
        <v/>
      </c>
      <c r="O118" s="11" t="str">
        <f aca="true">IF(OR(B118="",K118="Closed"),"No",IF(AND(L118&lt;&gt;"",TODAY()&gt;L118),"YES","No"))</f>
        <v>No</v>
      </c>
    </row>
    <row r="119" customFormat="false" ht="25.5" hidden="false" customHeight="true" outlineLevel="0" collapsed="false">
      <c r="A119" s="8" t="n">
        <v>114</v>
      </c>
      <c r="B119" s="12"/>
      <c r="C119" s="13"/>
      <c r="D119" s="13"/>
      <c r="E119" s="13"/>
      <c r="F119" s="13"/>
      <c r="G119" s="13"/>
      <c r="H119" s="13"/>
      <c r="I119" s="12"/>
      <c r="J119" s="13"/>
      <c r="K119" s="13"/>
      <c r="L119" s="12"/>
      <c r="M119" s="12"/>
      <c r="N119" s="11" t="str">
        <f aca="true">IF(B119="","",IF(M119&lt;&gt;"",M119-B119,TODAY()-B119))</f>
        <v/>
      </c>
      <c r="O119" s="11" t="str">
        <f aca="true">IF(OR(B119="",K119="Closed"),"No",IF(AND(L119&lt;&gt;"",TODAY()&gt;L119),"YES","No"))</f>
        <v>No</v>
      </c>
    </row>
    <row r="120" customFormat="false" ht="25.5" hidden="false" customHeight="true" outlineLevel="0" collapsed="false">
      <c r="A120" s="8" t="n">
        <v>115</v>
      </c>
      <c r="B120" s="12"/>
      <c r="C120" s="13"/>
      <c r="D120" s="13"/>
      <c r="E120" s="13"/>
      <c r="F120" s="13"/>
      <c r="G120" s="13"/>
      <c r="H120" s="13"/>
      <c r="I120" s="12"/>
      <c r="J120" s="13"/>
      <c r="K120" s="13"/>
      <c r="L120" s="12"/>
      <c r="M120" s="12"/>
      <c r="N120" s="11" t="str">
        <f aca="true">IF(B120="","",IF(M120&lt;&gt;"",M120-B120,TODAY()-B120))</f>
        <v/>
      </c>
      <c r="O120" s="11" t="str">
        <f aca="true">IF(OR(B120="",K120="Closed"),"No",IF(AND(L120&lt;&gt;"",TODAY()&gt;L120),"YES","No"))</f>
        <v>No</v>
      </c>
    </row>
    <row r="121" customFormat="false" ht="25.5" hidden="false" customHeight="true" outlineLevel="0" collapsed="false">
      <c r="A121" s="8" t="n">
        <v>116</v>
      </c>
      <c r="B121" s="12"/>
      <c r="C121" s="13"/>
      <c r="D121" s="13"/>
      <c r="E121" s="13"/>
      <c r="F121" s="13"/>
      <c r="G121" s="13"/>
      <c r="H121" s="13"/>
      <c r="I121" s="12"/>
      <c r="J121" s="13"/>
      <c r="K121" s="13"/>
      <c r="L121" s="12"/>
      <c r="M121" s="12"/>
      <c r="N121" s="11" t="str">
        <f aca="true">IF(B121="","",IF(M121&lt;&gt;"",M121-B121,TODAY()-B121))</f>
        <v/>
      </c>
      <c r="O121" s="11" t="str">
        <f aca="true">IF(OR(B121="",K121="Closed"),"No",IF(AND(L121&lt;&gt;"",TODAY()&gt;L121),"YES","No"))</f>
        <v>No</v>
      </c>
    </row>
    <row r="122" customFormat="false" ht="25.5" hidden="false" customHeight="true" outlineLevel="0" collapsed="false">
      <c r="A122" s="8" t="n">
        <v>117</v>
      </c>
      <c r="B122" s="12"/>
      <c r="C122" s="13"/>
      <c r="D122" s="13"/>
      <c r="E122" s="13"/>
      <c r="F122" s="13"/>
      <c r="G122" s="13"/>
      <c r="H122" s="13"/>
      <c r="I122" s="12"/>
      <c r="J122" s="13"/>
      <c r="K122" s="13"/>
      <c r="L122" s="12"/>
      <c r="M122" s="12"/>
      <c r="N122" s="11" t="str">
        <f aca="true">IF(B122="","",IF(M122&lt;&gt;"",M122-B122,TODAY()-B122))</f>
        <v/>
      </c>
      <c r="O122" s="11" t="str">
        <f aca="true">IF(OR(B122="",K122="Closed"),"No",IF(AND(L122&lt;&gt;"",TODAY()&gt;L122),"YES","No"))</f>
        <v>No</v>
      </c>
    </row>
    <row r="123" customFormat="false" ht="25.5" hidden="false" customHeight="true" outlineLevel="0" collapsed="false">
      <c r="A123" s="8" t="n">
        <v>118</v>
      </c>
      <c r="B123" s="12"/>
      <c r="C123" s="13"/>
      <c r="D123" s="13"/>
      <c r="E123" s="13"/>
      <c r="F123" s="13"/>
      <c r="G123" s="13"/>
      <c r="H123" s="13"/>
      <c r="I123" s="12"/>
      <c r="J123" s="13"/>
      <c r="K123" s="13"/>
      <c r="L123" s="12"/>
      <c r="M123" s="12"/>
      <c r="N123" s="11" t="str">
        <f aca="true">IF(B123="","",IF(M123&lt;&gt;"",M123-B123,TODAY()-B123))</f>
        <v/>
      </c>
      <c r="O123" s="11" t="str">
        <f aca="true">IF(OR(B123="",K123="Closed"),"No",IF(AND(L123&lt;&gt;"",TODAY()&gt;L123),"YES","No"))</f>
        <v>No</v>
      </c>
    </row>
    <row r="124" customFormat="false" ht="25.5" hidden="false" customHeight="true" outlineLevel="0" collapsed="false">
      <c r="A124" s="8" t="n">
        <v>119</v>
      </c>
      <c r="B124" s="12"/>
      <c r="C124" s="13"/>
      <c r="D124" s="13"/>
      <c r="E124" s="13"/>
      <c r="F124" s="13"/>
      <c r="G124" s="13"/>
      <c r="H124" s="13"/>
      <c r="I124" s="12"/>
      <c r="J124" s="13"/>
      <c r="K124" s="13"/>
      <c r="L124" s="12"/>
      <c r="M124" s="12"/>
      <c r="N124" s="11" t="str">
        <f aca="true">IF(B124="","",IF(M124&lt;&gt;"",M124-B124,TODAY()-B124))</f>
        <v/>
      </c>
      <c r="O124" s="11" t="str">
        <f aca="true">IF(OR(B124="",K124="Closed"),"No",IF(AND(L124&lt;&gt;"",TODAY()&gt;L124),"YES","No"))</f>
        <v>No</v>
      </c>
    </row>
    <row r="125" customFormat="false" ht="25.5" hidden="false" customHeight="true" outlineLevel="0" collapsed="false">
      <c r="A125" s="8" t="n">
        <v>120</v>
      </c>
      <c r="B125" s="12"/>
      <c r="C125" s="13"/>
      <c r="D125" s="13"/>
      <c r="E125" s="13"/>
      <c r="F125" s="13"/>
      <c r="G125" s="13"/>
      <c r="H125" s="13"/>
      <c r="I125" s="12"/>
      <c r="J125" s="13"/>
      <c r="K125" s="13"/>
      <c r="L125" s="12"/>
      <c r="M125" s="12"/>
      <c r="N125" s="11" t="str">
        <f aca="true">IF(B125="","",IF(M125&lt;&gt;"",M125-B125,TODAY()-B125))</f>
        <v/>
      </c>
      <c r="O125" s="11" t="str">
        <f aca="true">IF(OR(B125="",K125="Closed"),"No",IF(AND(L125&lt;&gt;"",TODAY()&gt;L125),"YES","No"))</f>
        <v>No</v>
      </c>
    </row>
    <row r="126" customFormat="false" ht="25.5" hidden="false" customHeight="true" outlineLevel="0" collapsed="false">
      <c r="A126" s="8" t="n">
        <v>121</v>
      </c>
      <c r="B126" s="12"/>
      <c r="C126" s="13"/>
      <c r="D126" s="13"/>
      <c r="E126" s="13"/>
      <c r="F126" s="13"/>
      <c r="G126" s="13"/>
      <c r="H126" s="13"/>
      <c r="I126" s="12"/>
      <c r="J126" s="13"/>
      <c r="K126" s="13"/>
      <c r="L126" s="12"/>
      <c r="M126" s="12"/>
      <c r="N126" s="11" t="str">
        <f aca="true">IF(B126="","",IF(M126&lt;&gt;"",M126-B126,TODAY()-B126))</f>
        <v/>
      </c>
      <c r="O126" s="11" t="str">
        <f aca="true">IF(OR(B126="",K126="Closed"),"No",IF(AND(L126&lt;&gt;"",TODAY()&gt;L126),"YES","No"))</f>
        <v>No</v>
      </c>
    </row>
    <row r="127" customFormat="false" ht="25.5" hidden="false" customHeight="true" outlineLevel="0" collapsed="false">
      <c r="A127" s="8" t="n">
        <v>122</v>
      </c>
      <c r="B127" s="12"/>
      <c r="C127" s="13"/>
      <c r="D127" s="13"/>
      <c r="E127" s="13"/>
      <c r="F127" s="13"/>
      <c r="G127" s="13"/>
      <c r="H127" s="13"/>
      <c r="I127" s="12"/>
      <c r="J127" s="13"/>
      <c r="K127" s="13"/>
      <c r="L127" s="12"/>
      <c r="M127" s="12"/>
      <c r="N127" s="11" t="str">
        <f aca="true">IF(B127="","",IF(M127&lt;&gt;"",M127-B127,TODAY()-B127))</f>
        <v/>
      </c>
      <c r="O127" s="11" t="str">
        <f aca="true">IF(OR(B127="",K127="Closed"),"No",IF(AND(L127&lt;&gt;"",TODAY()&gt;L127),"YES","No"))</f>
        <v>No</v>
      </c>
    </row>
    <row r="128" customFormat="false" ht="25.5" hidden="false" customHeight="true" outlineLevel="0" collapsed="false">
      <c r="A128" s="8" t="n">
        <v>123</v>
      </c>
      <c r="B128" s="12"/>
      <c r="C128" s="13"/>
      <c r="D128" s="13"/>
      <c r="E128" s="13"/>
      <c r="F128" s="13"/>
      <c r="G128" s="13"/>
      <c r="H128" s="13"/>
      <c r="I128" s="12"/>
      <c r="J128" s="13"/>
      <c r="K128" s="13"/>
      <c r="L128" s="12"/>
      <c r="M128" s="12"/>
      <c r="N128" s="11" t="str">
        <f aca="true">IF(B128="","",IF(M128&lt;&gt;"",M128-B128,TODAY()-B128))</f>
        <v/>
      </c>
      <c r="O128" s="11" t="str">
        <f aca="true">IF(OR(B128="",K128="Closed"),"No",IF(AND(L128&lt;&gt;"",TODAY()&gt;L128),"YES","No"))</f>
        <v>No</v>
      </c>
    </row>
    <row r="129" customFormat="false" ht="25.5" hidden="false" customHeight="true" outlineLevel="0" collapsed="false">
      <c r="A129" s="8" t="n">
        <v>124</v>
      </c>
      <c r="B129" s="12"/>
      <c r="C129" s="13"/>
      <c r="D129" s="13"/>
      <c r="E129" s="13"/>
      <c r="F129" s="13"/>
      <c r="G129" s="13"/>
      <c r="H129" s="13"/>
      <c r="I129" s="12"/>
      <c r="J129" s="13"/>
      <c r="K129" s="13"/>
      <c r="L129" s="12"/>
      <c r="M129" s="12"/>
      <c r="N129" s="11" t="str">
        <f aca="true">IF(B129="","",IF(M129&lt;&gt;"",M129-B129,TODAY()-B129))</f>
        <v/>
      </c>
      <c r="O129" s="11" t="str">
        <f aca="true">IF(OR(B129="",K129="Closed"),"No",IF(AND(L129&lt;&gt;"",TODAY()&gt;L129),"YES","No"))</f>
        <v>No</v>
      </c>
    </row>
    <row r="130" customFormat="false" ht="25.5" hidden="false" customHeight="true" outlineLevel="0" collapsed="false">
      <c r="A130" s="8" t="n">
        <v>125</v>
      </c>
      <c r="B130" s="12"/>
      <c r="C130" s="13"/>
      <c r="D130" s="13"/>
      <c r="E130" s="13"/>
      <c r="F130" s="13"/>
      <c r="G130" s="13"/>
      <c r="H130" s="13"/>
      <c r="I130" s="12"/>
      <c r="J130" s="13"/>
      <c r="K130" s="13"/>
      <c r="L130" s="12"/>
      <c r="M130" s="12"/>
      <c r="N130" s="11" t="str">
        <f aca="true">IF(B130="","",IF(M130&lt;&gt;"",M130-B130,TODAY()-B130))</f>
        <v/>
      </c>
      <c r="O130" s="11" t="str">
        <f aca="true">IF(OR(B130="",K130="Closed"),"No",IF(AND(L130&lt;&gt;"",TODAY()&gt;L130),"YES","No"))</f>
        <v>No</v>
      </c>
    </row>
    <row r="131" customFormat="false" ht="25.5" hidden="false" customHeight="true" outlineLevel="0" collapsed="false">
      <c r="A131" s="8" t="n">
        <v>126</v>
      </c>
      <c r="B131" s="12"/>
      <c r="C131" s="13"/>
      <c r="D131" s="13"/>
      <c r="E131" s="13"/>
      <c r="F131" s="13"/>
      <c r="G131" s="13"/>
      <c r="H131" s="13"/>
      <c r="I131" s="12"/>
      <c r="J131" s="13"/>
      <c r="K131" s="13"/>
      <c r="L131" s="12"/>
      <c r="M131" s="12"/>
      <c r="N131" s="11" t="str">
        <f aca="true">IF(B131="","",IF(M131&lt;&gt;"",M131-B131,TODAY()-B131))</f>
        <v/>
      </c>
      <c r="O131" s="11" t="str">
        <f aca="true">IF(OR(B131="",K131="Closed"),"No",IF(AND(L131&lt;&gt;"",TODAY()&gt;L131),"YES","No"))</f>
        <v>No</v>
      </c>
    </row>
    <row r="132" customFormat="false" ht="25.5" hidden="false" customHeight="true" outlineLevel="0" collapsed="false">
      <c r="A132" s="8" t="n">
        <v>127</v>
      </c>
      <c r="B132" s="12"/>
      <c r="C132" s="13"/>
      <c r="D132" s="13"/>
      <c r="E132" s="13"/>
      <c r="F132" s="13"/>
      <c r="G132" s="13"/>
      <c r="H132" s="13"/>
      <c r="I132" s="12"/>
      <c r="J132" s="13"/>
      <c r="K132" s="13"/>
      <c r="L132" s="12"/>
      <c r="M132" s="12"/>
      <c r="N132" s="11" t="str">
        <f aca="true">IF(B132="","",IF(M132&lt;&gt;"",M132-B132,TODAY()-B132))</f>
        <v/>
      </c>
      <c r="O132" s="11" t="str">
        <f aca="true">IF(OR(B132="",K132="Closed"),"No",IF(AND(L132&lt;&gt;"",TODAY()&gt;L132),"YES","No"))</f>
        <v>No</v>
      </c>
    </row>
    <row r="133" customFormat="false" ht="25.5" hidden="false" customHeight="true" outlineLevel="0" collapsed="false">
      <c r="A133" s="8" t="n">
        <v>128</v>
      </c>
      <c r="B133" s="12"/>
      <c r="C133" s="13"/>
      <c r="D133" s="13"/>
      <c r="E133" s="13"/>
      <c r="F133" s="13"/>
      <c r="G133" s="13"/>
      <c r="H133" s="13"/>
      <c r="I133" s="12"/>
      <c r="J133" s="13"/>
      <c r="K133" s="13"/>
      <c r="L133" s="12"/>
      <c r="M133" s="12"/>
      <c r="N133" s="11" t="str">
        <f aca="true">IF(B133="","",IF(M133&lt;&gt;"",M133-B133,TODAY()-B133))</f>
        <v/>
      </c>
      <c r="O133" s="11" t="str">
        <f aca="true">IF(OR(B133="",K133="Closed"),"No",IF(AND(L133&lt;&gt;"",TODAY()&gt;L133),"YES","No"))</f>
        <v>No</v>
      </c>
    </row>
    <row r="134" customFormat="false" ht="25.5" hidden="false" customHeight="true" outlineLevel="0" collapsed="false">
      <c r="A134" s="8" t="n">
        <v>129</v>
      </c>
      <c r="B134" s="12"/>
      <c r="C134" s="13"/>
      <c r="D134" s="13"/>
      <c r="E134" s="13"/>
      <c r="F134" s="13"/>
      <c r="G134" s="13"/>
      <c r="H134" s="13"/>
      <c r="I134" s="12"/>
      <c r="J134" s="13"/>
      <c r="K134" s="13"/>
      <c r="L134" s="12"/>
      <c r="M134" s="12"/>
      <c r="N134" s="11" t="str">
        <f aca="true">IF(B134="","",IF(M134&lt;&gt;"",M134-B134,TODAY()-B134))</f>
        <v/>
      </c>
      <c r="O134" s="11" t="str">
        <f aca="true">IF(OR(B134="",K134="Closed"),"No",IF(AND(L134&lt;&gt;"",TODAY()&gt;L134),"YES","No"))</f>
        <v>No</v>
      </c>
    </row>
    <row r="135" customFormat="false" ht="25.5" hidden="false" customHeight="true" outlineLevel="0" collapsed="false">
      <c r="A135" s="8" t="n">
        <v>130</v>
      </c>
      <c r="B135" s="12"/>
      <c r="C135" s="13"/>
      <c r="D135" s="13"/>
      <c r="E135" s="13"/>
      <c r="F135" s="13"/>
      <c r="G135" s="13"/>
      <c r="H135" s="13"/>
      <c r="I135" s="12"/>
      <c r="J135" s="13"/>
      <c r="K135" s="13"/>
      <c r="L135" s="12"/>
      <c r="M135" s="12"/>
      <c r="N135" s="11" t="str">
        <f aca="true">IF(B135="","",IF(M135&lt;&gt;"",M135-B135,TODAY()-B135))</f>
        <v/>
      </c>
      <c r="O135" s="11" t="str">
        <f aca="true">IF(OR(B135="",K135="Closed"),"No",IF(AND(L135&lt;&gt;"",TODAY()&gt;L135),"YES","No"))</f>
        <v>No</v>
      </c>
    </row>
    <row r="136" customFormat="false" ht="25.5" hidden="false" customHeight="true" outlineLevel="0" collapsed="false">
      <c r="A136" s="8" t="n">
        <v>131</v>
      </c>
      <c r="B136" s="12"/>
      <c r="C136" s="13"/>
      <c r="D136" s="13"/>
      <c r="E136" s="13"/>
      <c r="F136" s="13"/>
      <c r="G136" s="13"/>
      <c r="H136" s="13"/>
      <c r="I136" s="12"/>
      <c r="J136" s="13"/>
      <c r="K136" s="13"/>
      <c r="L136" s="12"/>
      <c r="M136" s="12"/>
      <c r="N136" s="11" t="str">
        <f aca="true">IF(B136="","",IF(M136&lt;&gt;"",M136-B136,TODAY()-B136))</f>
        <v/>
      </c>
      <c r="O136" s="11" t="str">
        <f aca="true">IF(OR(B136="",K136="Closed"),"No",IF(AND(L136&lt;&gt;"",TODAY()&gt;L136),"YES","No"))</f>
        <v>No</v>
      </c>
    </row>
    <row r="137" customFormat="false" ht="25.5" hidden="false" customHeight="true" outlineLevel="0" collapsed="false">
      <c r="A137" s="8" t="n">
        <v>132</v>
      </c>
      <c r="B137" s="12"/>
      <c r="C137" s="13"/>
      <c r="D137" s="13"/>
      <c r="E137" s="13"/>
      <c r="F137" s="13"/>
      <c r="G137" s="13"/>
      <c r="H137" s="13"/>
      <c r="I137" s="12"/>
      <c r="J137" s="13"/>
      <c r="K137" s="13"/>
      <c r="L137" s="12"/>
      <c r="M137" s="12"/>
      <c r="N137" s="11" t="str">
        <f aca="true">IF(B137="","",IF(M137&lt;&gt;"",M137-B137,TODAY()-B137))</f>
        <v/>
      </c>
      <c r="O137" s="11" t="str">
        <f aca="true">IF(OR(B137="",K137="Closed"),"No",IF(AND(L137&lt;&gt;"",TODAY()&gt;L137),"YES","No"))</f>
        <v>No</v>
      </c>
    </row>
    <row r="138" customFormat="false" ht="25.5" hidden="false" customHeight="true" outlineLevel="0" collapsed="false">
      <c r="A138" s="8" t="n">
        <v>133</v>
      </c>
      <c r="B138" s="12"/>
      <c r="C138" s="13"/>
      <c r="D138" s="13"/>
      <c r="E138" s="13"/>
      <c r="F138" s="13"/>
      <c r="G138" s="13"/>
      <c r="H138" s="13"/>
      <c r="I138" s="12"/>
      <c r="J138" s="13"/>
      <c r="K138" s="13"/>
      <c r="L138" s="12"/>
      <c r="M138" s="12"/>
      <c r="N138" s="11" t="str">
        <f aca="true">IF(B138="","",IF(M138&lt;&gt;"",M138-B138,TODAY()-B138))</f>
        <v/>
      </c>
      <c r="O138" s="11" t="str">
        <f aca="true">IF(OR(B138="",K138="Closed"),"No",IF(AND(L138&lt;&gt;"",TODAY()&gt;L138),"YES","No"))</f>
        <v>No</v>
      </c>
    </row>
    <row r="139" customFormat="false" ht="25.5" hidden="false" customHeight="true" outlineLevel="0" collapsed="false">
      <c r="A139" s="8" t="n">
        <v>134</v>
      </c>
      <c r="B139" s="12"/>
      <c r="C139" s="13"/>
      <c r="D139" s="13"/>
      <c r="E139" s="13"/>
      <c r="F139" s="13"/>
      <c r="G139" s="13"/>
      <c r="H139" s="13"/>
      <c r="I139" s="12"/>
      <c r="J139" s="13"/>
      <c r="K139" s="13"/>
      <c r="L139" s="12"/>
      <c r="M139" s="12"/>
      <c r="N139" s="11" t="str">
        <f aca="true">IF(B139="","",IF(M139&lt;&gt;"",M139-B139,TODAY()-B139))</f>
        <v/>
      </c>
      <c r="O139" s="11" t="str">
        <f aca="true">IF(OR(B139="",K139="Closed"),"No",IF(AND(L139&lt;&gt;"",TODAY()&gt;L139),"YES","No"))</f>
        <v>No</v>
      </c>
    </row>
    <row r="140" customFormat="false" ht="25.5" hidden="false" customHeight="true" outlineLevel="0" collapsed="false">
      <c r="A140" s="8" t="n">
        <v>135</v>
      </c>
      <c r="B140" s="12"/>
      <c r="C140" s="13"/>
      <c r="D140" s="13"/>
      <c r="E140" s="13"/>
      <c r="F140" s="13"/>
      <c r="G140" s="13"/>
      <c r="H140" s="13"/>
      <c r="I140" s="12"/>
      <c r="J140" s="13"/>
      <c r="K140" s="13"/>
      <c r="L140" s="12"/>
      <c r="M140" s="12"/>
      <c r="N140" s="11" t="str">
        <f aca="true">IF(B140="","",IF(M140&lt;&gt;"",M140-B140,TODAY()-B140))</f>
        <v/>
      </c>
      <c r="O140" s="11" t="str">
        <f aca="true">IF(OR(B140="",K140="Closed"),"No",IF(AND(L140&lt;&gt;"",TODAY()&gt;L140),"YES","No"))</f>
        <v>No</v>
      </c>
    </row>
    <row r="141" customFormat="false" ht="25.5" hidden="false" customHeight="true" outlineLevel="0" collapsed="false">
      <c r="A141" s="8" t="n">
        <v>136</v>
      </c>
      <c r="B141" s="12"/>
      <c r="C141" s="13"/>
      <c r="D141" s="13"/>
      <c r="E141" s="13"/>
      <c r="F141" s="13"/>
      <c r="G141" s="13"/>
      <c r="H141" s="13"/>
      <c r="I141" s="12"/>
      <c r="J141" s="13"/>
      <c r="K141" s="13"/>
      <c r="L141" s="12"/>
      <c r="M141" s="12"/>
      <c r="N141" s="11" t="str">
        <f aca="true">IF(B141="","",IF(M141&lt;&gt;"",M141-B141,TODAY()-B141))</f>
        <v/>
      </c>
      <c r="O141" s="11" t="str">
        <f aca="true">IF(OR(B141="",K141="Closed"),"No",IF(AND(L141&lt;&gt;"",TODAY()&gt;L141),"YES","No"))</f>
        <v>No</v>
      </c>
    </row>
    <row r="142" customFormat="false" ht="25.5" hidden="false" customHeight="true" outlineLevel="0" collapsed="false">
      <c r="A142" s="8" t="n">
        <v>137</v>
      </c>
      <c r="B142" s="12"/>
      <c r="C142" s="13"/>
      <c r="D142" s="13"/>
      <c r="E142" s="13"/>
      <c r="F142" s="13"/>
      <c r="G142" s="13"/>
      <c r="H142" s="13"/>
      <c r="I142" s="12"/>
      <c r="J142" s="13"/>
      <c r="K142" s="13"/>
      <c r="L142" s="12"/>
      <c r="M142" s="12"/>
      <c r="N142" s="11" t="str">
        <f aca="true">IF(B142="","",IF(M142&lt;&gt;"",M142-B142,TODAY()-B142))</f>
        <v/>
      </c>
      <c r="O142" s="11" t="str">
        <f aca="true">IF(OR(B142="",K142="Closed"),"No",IF(AND(L142&lt;&gt;"",TODAY()&gt;L142),"YES","No"))</f>
        <v>No</v>
      </c>
    </row>
    <row r="143" customFormat="false" ht="25.5" hidden="false" customHeight="true" outlineLevel="0" collapsed="false">
      <c r="A143" s="8" t="n">
        <v>138</v>
      </c>
      <c r="B143" s="12"/>
      <c r="C143" s="13"/>
      <c r="D143" s="13"/>
      <c r="E143" s="13"/>
      <c r="F143" s="13"/>
      <c r="G143" s="13"/>
      <c r="H143" s="13"/>
      <c r="I143" s="12"/>
      <c r="J143" s="13"/>
      <c r="K143" s="13"/>
      <c r="L143" s="12"/>
      <c r="M143" s="12"/>
      <c r="N143" s="11" t="str">
        <f aca="true">IF(B143="","",IF(M143&lt;&gt;"",M143-B143,TODAY()-B143))</f>
        <v/>
      </c>
      <c r="O143" s="11" t="str">
        <f aca="true">IF(OR(B143="",K143="Closed"),"No",IF(AND(L143&lt;&gt;"",TODAY()&gt;L143),"YES","No"))</f>
        <v>No</v>
      </c>
    </row>
    <row r="144" customFormat="false" ht="25.5" hidden="false" customHeight="true" outlineLevel="0" collapsed="false">
      <c r="A144" s="8" t="n">
        <v>139</v>
      </c>
      <c r="B144" s="12"/>
      <c r="C144" s="13"/>
      <c r="D144" s="13"/>
      <c r="E144" s="13"/>
      <c r="F144" s="13"/>
      <c r="G144" s="13"/>
      <c r="H144" s="13"/>
      <c r="I144" s="12"/>
      <c r="J144" s="13"/>
      <c r="K144" s="13"/>
      <c r="L144" s="12"/>
      <c r="M144" s="12"/>
      <c r="N144" s="11" t="str">
        <f aca="true">IF(B144="","",IF(M144&lt;&gt;"",M144-B144,TODAY()-B144))</f>
        <v/>
      </c>
      <c r="O144" s="11" t="str">
        <f aca="true">IF(OR(B144="",K144="Closed"),"No",IF(AND(L144&lt;&gt;"",TODAY()&gt;L144),"YES","No"))</f>
        <v>No</v>
      </c>
    </row>
    <row r="145" customFormat="false" ht="25.5" hidden="false" customHeight="true" outlineLevel="0" collapsed="false">
      <c r="A145" s="8" t="n">
        <v>140</v>
      </c>
      <c r="B145" s="12"/>
      <c r="C145" s="13"/>
      <c r="D145" s="13"/>
      <c r="E145" s="13"/>
      <c r="F145" s="13"/>
      <c r="G145" s="13"/>
      <c r="H145" s="13"/>
      <c r="I145" s="12"/>
      <c r="J145" s="13"/>
      <c r="K145" s="13"/>
      <c r="L145" s="12"/>
      <c r="M145" s="12"/>
      <c r="N145" s="11" t="str">
        <f aca="true">IF(B145="","",IF(M145&lt;&gt;"",M145-B145,TODAY()-B145))</f>
        <v/>
      </c>
      <c r="O145" s="11" t="str">
        <f aca="true">IF(OR(B145="",K145="Closed"),"No",IF(AND(L145&lt;&gt;"",TODAY()&gt;L145),"YES","No"))</f>
        <v>No</v>
      </c>
    </row>
    <row r="146" customFormat="false" ht="25.5" hidden="false" customHeight="true" outlineLevel="0" collapsed="false">
      <c r="A146" s="8" t="n">
        <v>141</v>
      </c>
      <c r="B146" s="12"/>
      <c r="C146" s="13"/>
      <c r="D146" s="13"/>
      <c r="E146" s="13"/>
      <c r="F146" s="13"/>
      <c r="G146" s="13"/>
      <c r="H146" s="13"/>
      <c r="I146" s="12"/>
      <c r="J146" s="13"/>
      <c r="K146" s="13"/>
      <c r="L146" s="12"/>
      <c r="M146" s="12"/>
      <c r="N146" s="11" t="str">
        <f aca="true">IF(B146="","",IF(M146&lt;&gt;"",M146-B146,TODAY()-B146))</f>
        <v/>
      </c>
      <c r="O146" s="11" t="str">
        <f aca="true">IF(OR(B146="",K146="Closed"),"No",IF(AND(L146&lt;&gt;"",TODAY()&gt;L146),"YES","No"))</f>
        <v>No</v>
      </c>
    </row>
    <row r="147" customFormat="false" ht="25.5" hidden="false" customHeight="true" outlineLevel="0" collapsed="false">
      <c r="A147" s="8" t="n">
        <v>142</v>
      </c>
      <c r="B147" s="12"/>
      <c r="C147" s="13"/>
      <c r="D147" s="13"/>
      <c r="E147" s="13"/>
      <c r="F147" s="13"/>
      <c r="G147" s="13"/>
      <c r="H147" s="13"/>
      <c r="I147" s="12"/>
      <c r="J147" s="13"/>
      <c r="K147" s="13"/>
      <c r="L147" s="12"/>
      <c r="M147" s="12"/>
      <c r="N147" s="11" t="str">
        <f aca="true">IF(B147="","",IF(M147&lt;&gt;"",M147-B147,TODAY()-B147))</f>
        <v/>
      </c>
      <c r="O147" s="11" t="str">
        <f aca="true">IF(OR(B147="",K147="Closed"),"No",IF(AND(L147&lt;&gt;"",TODAY()&gt;L147),"YES","No"))</f>
        <v>No</v>
      </c>
    </row>
    <row r="148" customFormat="false" ht="25.5" hidden="false" customHeight="true" outlineLevel="0" collapsed="false">
      <c r="A148" s="8" t="n">
        <v>143</v>
      </c>
      <c r="B148" s="12"/>
      <c r="C148" s="13"/>
      <c r="D148" s="13"/>
      <c r="E148" s="13"/>
      <c r="F148" s="13"/>
      <c r="G148" s="13"/>
      <c r="H148" s="13"/>
      <c r="I148" s="12"/>
      <c r="J148" s="13"/>
      <c r="K148" s="13"/>
      <c r="L148" s="12"/>
      <c r="M148" s="12"/>
      <c r="N148" s="11" t="str">
        <f aca="true">IF(B148="","",IF(M148&lt;&gt;"",M148-B148,TODAY()-B148))</f>
        <v/>
      </c>
      <c r="O148" s="11" t="str">
        <f aca="true">IF(OR(B148="",K148="Closed"),"No",IF(AND(L148&lt;&gt;"",TODAY()&gt;L148),"YES","No"))</f>
        <v>No</v>
      </c>
    </row>
    <row r="149" customFormat="false" ht="25.5" hidden="false" customHeight="true" outlineLevel="0" collapsed="false">
      <c r="A149" s="8" t="n">
        <v>144</v>
      </c>
      <c r="B149" s="12"/>
      <c r="C149" s="13"/>
      <c r="D149" s="13"/>
      <c r="E149" s="13"/>
      <c r="F149" s="13"/>
      <c r="G149" s="13"/>
      <c r="H149" s="13"/>
      <c r="I149" s="12"/>
      <c r="J149" s="13"/>
      <c r="K149" s="13"/>
      <c r="L149" s="12"/>
      <c r="M149" s="12"/>
      <c r="N149" s="11" t="str">
        <f aca="true">IF(B149="","",IF(M149&lt;&gt;"",M149-B149,TODAY()-B149))</f>
        <v/>
      </c>
      <c r="O149" s="11" t="str">
        <f aca="true">IF(OR(B149="",K149="Closed"),"No",IF(AND(L149&lt;&gt;"",TODAY()&gt;L149),"YES","No"))</f>
        <v>No</v>
      </c>
    </row>
    <row r="150" customFormat="false" ht="25.5" hidden="false" customHeight="true" outlineLevel="0" collapsed="false">
      <c r="A150" s="8" t="n">
        <v>145</v>
      </c>
      <c r="B150" s="12"/>
      <c r="C150" s="13"/>
      <c r="D150" s="13"/>
      <c r="E150" s="13"/>
      <c r="F150" s="13"/>
      <c r="G150" s="13"/>
      <c r="H150" s="13"/>
      <c r="I150" s="12"/>
      <c r="J150" s="13"/>
      <c r="K150" s="13"/>
      <c r="L150" s="12"/>
      <c r="M150" s="12"/>
      <c r="N150" s="11" t="str">
        <f aca="true">IF(B150="","",IF(M150&lt;&gt;"",M150-B150,TODAY()-B150))</f>
        <v/>
      </c>
      <c r="O150" s="11" t="str">
        <f aca="true">IF(OR(B150="",K150="Closed"),"No",IF(AND(L150&lt;&gt;"",TODAY()&gt;L150),"YES","No"))</f>
        <v>No</v>
      </c>
    </row>
    <row r="151" customFormat="false" ht="25.5" hidden="false" customHeight="true" outlineLevel="0" collapsed="false">
      <c r="A151" s="8" t="n">
        <v>146</v>
      </c>
      <c r="B151" s="12"/>
      <c r="C151" s="13"/>
      <c r="D151" s="13"/>
      <c r="E151" s="13"/>
      <c r="F151" s="13"/>
      <c r="G151" s="13"/>
      <c r="H151" s="13"/>
      <c r="I151" s="12"/>
      <c r="J151" s="13"/>
      <c r="K151" s="13"/>
      <c r="L151" s="12"/>
      <c r="M151" s="12"/>
      <c r="N151" s="11" t="str">
        <f aca="true">IF(B151="","",IF(M151&lt;&gt;"",M151-B151,TODAY()-B151))</f>
        <v/>
      </c>
      <c r="O151" s="11" t="str">
        <f aca="true">IF(OR(B151="",K151="Closed"),"No",IF(AND(L151&lt;&gt;"",TODAY()&gt;L151),"YES","No"))</f>
        <v>No</v>
      </c>
    </row>
    <row r="152" customFormat="false" ht="25.5" hidden="false" customHeight="true" outlineLevel="0" collapsed="false">
      <c r="A152" s="8" t="n">
        <v>147</v>
      </c>
      <c r="B152" s="12"/>
      <c r="C152" s="13"/>
      <c r="D152" s="13"/>
      <c r="E152" s="13"/>
      <c r="F152" s="13"/>
      <c r="G152" s="13"/>
      <c r="H152" s="13"/>
      <c r="I152" s="12"/>
      <c r="J152" s="13"/>
      <c r="K152" s="13"/>
      <c r="L152" s="12"/>
      <c r="M152" s="12"/>
      <c r="N152" s="11" t="str">
        <f aca="true">IF(B152="","",IF(M152&lt;&gt;"",M152-B152,TODAY()-B152))</f>
        <v/>
      </c>
      <c r="O152" s="11" t="str">
        <f aca="true">IF(OR(B152="",K152="Closed"),"No",IF(AND(L152&lt;&gt;"",TODAY()&gt;L152),"YES","No"))</f>
        <v>No</v>
      </c>
    </row>
    <row r="153" customFormat="false" ht="25.5" hidden="false" customHeight="true" outlineLevel="0" collapsed="false">
      <c r="A153" s="8" t="n">
        <v>148</v>
      </c>
      <c r="B153" s="12"/>
      <c r="C153" s="13"/>
      <c r="D153" s="13"/>
      <c r="E153" s="13"/>
      <c r="F153" s="13"/>
      <c r="G153" s="13"/>
      <c r="H153" s="13"/>
      <c r="I153" s="12"/>
      <c r="J153" s="13"/>
      <c r="K153" s="13"/>
      <c r="L153" s="12"/>
      <c r="M153" s="12"/>
      <c r="N153" s="11" t="str">
        <f aca="true">IF(B153="","",IF(M153&lt;&gt;"",M153-B153,TODAY()-B153))</f>
        <v/>
      </c>
      <c r="O153" s="11" t="str">
        <f aca="true">IF(OR(B153="",K153="Closed"),"No",IF(AND(L153&lt;&gt;"",TODAY()&gt;L153),"YES","No"))</f>
        <v>No</v>
      </c>
    </row>
    <row r="154" customFormat="false" ht="25.5" hidden="false" customHeight="true" outlineLevel="0" collapsed="false">
      <c r="A154" s="8" t="n">
        <v>149</v>
      </c>
      <c r="B154" s="12"/>
      <c r="C154" s="13"/>
      <c r="D154" s="13"/>
      <c r="E154" s="13"/>
      <c r="F154" s="13"/>
      <c r="G154" s="13"/>
      <c r="H154" s="13"/>
      <c r="I154" s="12"/>
      <c r="J154" s="13"/>
      <c r="K154" s="13"/>
      <c r="L154" s="12"/>
      <c r="M154" s="12"/>
      <c r="N154" s="11" t="str">
        <f aca="true">IF(B154="","",IF(M154&lt;&gt;"",M154-B154,TODAY()-B154))</f>
        <v/>
      </c>
      <c r="O154" s="11" t="str">
        <f aca="true">IF(OR(B154="",K154="Closed"),"No",IF(AND(L154&lt;&gt;"",TODAY()&gt;L154),"YES","No"))</f>
        <v>No</v>
      </c>
    </row>
    <row r="155" customFormat="false" ht="25.5" hidden="false" customHeight="true" outlineLevel="0" collapsed="false">
      <c r="A155" s="8" t="n">
        <v>150</v>
      </c>
      <c r="B155" s="12"/>
      <c r="C155" s="13"/>
      <c r="D155" s="13"/>
      <c r="E155" s="13"/>
      <c r="F155" s="13"/>
      <c r="G155" s="13"/>
      <c r="H155" s="13"/>
      <c r="I155" s="12"/>
      <c r="J155" s="13"/>
      <c r="K155" s="13"/>
      <c r="L155" s="12"/>
      <c r="M155" s="12"/>
      <c r="N155" s="11" t="str">
        <f aca="true">IF(B155="","",IF(M155&lt;&gt;"",M155-B155,TODAY()-B155))</f>
        <v/>
      </c>
      <c r="O155" s="11" t="str">
        <f aca="true">IF(OR(B155="",K155="Closed"),"No",IF(AND(L155&lt;&gt;"",TODAY()&gt;L155),"YES","No"))</f>
        <v>No</v>
      </c>
    </row>
    <row r="156" customFormat="false" ht="25.5" hidden="false" customHeight="true" outlineLevel="0" collapsed="false">
      <c r="A156" s="8" t="n">
        <v>151</v>
      </c>
      <c r="B156" s="12"/>
      <c r="C156" s="13"/>
      <c r="D156" s="13"/>
      <c r="E156" s="13"/>
      <c r="F156" s="13"/>
      <c r="G156" s="13"/>
      <c r="H156" s="13"/>
      <c r="I156" s="12"/>
      <c r="J156" s="13"/>
      <c r="K156" s="13"/>
      <c r="L156" s="12"/>
      <c r="M156" s="12"/>
      <c r="N156" s="11" t="str">
        <f aca="true">IF(B156="","",IF(M156&lt;&gt;"",M156-B156,TODAY()-B156))</f>
        <v/>
      </c>
      <c r="O156" s="11" t="str">
        <f aca="true">IF(OR(B156="",K156="Closed"),"No",IF(AND(L156&lt;&gt;"",TODAY()&gt;L156),"YES","No"))</f>
        <v>No</v>
      </c>
    </row>
    <row r="157" customFormat="false" ht="25.5" hidden="false" customHeight="true" outlineLevel="0" collapsed="false">
      <c r="A157" s="8" t="n">
        <v>152</v>
      </c>
      <c r="B157" s="12"/>
      <c r="C157" s="13"/>
      <c r="D157" s="13"/>
      <c r="E157" s="13"/>
      <c r="F157" s="13"/>
      <c r="G157" s="13"/>
      <c r="H157" s="13"/>
      <c r="I157" s="12"/>
      <c r="J157" s="13"/>
      <c r="K157" s="13"/>
      <c r="L157" s="12"/>
      <c r="M157" s="12"/>
      <c r="N157" s="11" t="str">
        <f aca="true">IF(B157="","",IF(M157&lt;&gt;"",M157-B157,TODAY()-B157))</f>
        <v/>
      </c>
      <c r="O157" s="11" t="str">
        <f aca="true">IF(OR(B157="",K157="Closed"),"No",IF(AND(L157&lt;&gt;"",TODAY()&gt;L157),"YES","No"))</f>
        <v>No</v>
      </c>
    </row>
    <row r="158" customFormat="false" ht="25.5" hidden="false" customHeight="true" outlineLevel="0" collapsed="false">
      <c r="A158" s="8" t="n">
        <v>153</v>
      </c>
      <c r="B158" s="12"/>
      <c r="C158" s="13"/>
      <c r="D158" s="13"/>
      <c r="E158" s="13"/>
      <c r="F158" s="13"/>
      <c r="G158" s="13"/>
      <c r="H158" s="13"/>
      <c r="I158" s="12"/>
      <c r="J158" s="13"/>
      <c r="K158" s="13"/>
      <c r="L158" s="12"/>
      <c r="M158" s="12"/>
      <c r="N158" s="11" t="str">
        <f aca="true">IF(B158="","",IF(M158&lt;&gt;"",M158-B158,TODAY()-B158))</f>
        <v/>
      </c>
      <c r="O158" s="11" t="str">
        <f aca="true">IF(OR(B158="",K158="Closed"),"No",IF(AND(L158&lt;&gt;"",TODAY()&gt;L158),"YES","No"))</f>
        <v>No</v>
      </c>
    </row>
    <row r="159" customFormat="false" ht="25.5" hidden="false" customHeight="true" outlineLevel="0" collapsed="false">
      <c r="A159" s="8" t="n">
        <v>154</v>
      </c>
      <c r="B159" s="12"/>
      <c r="C159" s="13"/>
      <c r="D159" s="13"/>
      <c r="E159" s="13"/>
      <c r="F159" s="13"/>
      <c r="G159" s="13"/>
      <c r="H159" s="13"/>
      <c r="I159" s="12"/>
      <c r="J159" s="13"/>
      <c r="K159" s="13"/>
      <c r="L159" s="12"/>
      <c r="M159" s="12"/>
      <c r="N159" s="11" t="str">
        <f aca="true">IF(B159="","",IF(M159&lt;&gt;"",M159-B159,TODAY()-B159))</f>
        <v/>
      </c>
      <c r="O159" s="11" t="str">
        <f aca="true">IF(OR(B159="",K159="Closed"),"No",IF(AND(L159&lt;&gt;"",TODAY()&gt;L159),"YES","No"))</f>
        <v>No</v>
      </c>
    </row>
    <row r="160" customFormat="false" ht="25.5" hidden="false" customHeight="true" outlineLevel="0" collapsed="false">
      <c r="A160" s="8" t="n">
        <v>155</v>
      </c>
      <c r="B160" s="12"/>
      <c r="C160" s="13"/>
      <c r="D160" s="13"/>
      <c r="E160" s="13"/>
      <c r="F160" s="13"/>
      <c r="G160" s="13"/>
      <c r="H160" s="13"/>
      <c r="I160" s="12"/>
      <c r="J160" s="13"/>
      <c r="K160" s="13"/>
      <c r="L160" s="12"/>
      <c r="M160" s="12"/>
      <c r="N160" s="11" t="str">
        <f aca="true">IF(B160="","",IF(M160&lt;&gt;"",M160-B160,TODAY()-B160))</f>
        <v/>
      </c>
      <c r="O160" s="11" t="str">
        <f aca="true">IF(OR(B160="",K160="Closed"),"No",IF(AND(L160&lt;&gt;"",TODAY()&gt;L160),"YES","No"))</f>
        <v>No</v>
      </c>
    </row>
    <row r="161" customFormat="false" ht="25.5" hidden="false" customHeight="true" outlineLevel="0" collapsed="false">
      <c r="A161" s="8" t="n">
        <v>156</v>
      </c>
      <c r="B161" s="12"/>
      <c r="C161" s="13"/>
      <c r="D161" s="13"/>
      <c r="E161" s="13"/>
      <c r="F161" s="13"/>
      <c r="G161" s="13"/>
      <c r="H161" s="13"/>
      <c r="I161" s="12"/>
      <c r="J161" s="13"/>
      <c r="K161" s="13"/>
      <c r="L161" s="12"/>
      <c r="M161" s="12"/>
      <c r="N161" s="11" t="str">
        <f aca="true">IF(B161="","",IF(M161&lt;&gt;"",M161-B161,TODAY()-B161))</f>
        <v/>
      </c>
      <c r="O161" s="11" t="str">
        <f aca="true">IF(OR(B161="",K161="Closed"),"No",IF(AND(L161&lt;&gt;"",TODAY()&gt;L161),"YES","No"))</f>
        <v>No</v>
      </c>
    </row>
    <row r="162" customFormat="false" ht="25.5" hidden="false" customHeight="true" outlineLevel="0" collapsed="false">
      <c r="A162" s="8" t="n">
        <v>157</v>
      </c>
      <c r="B162" s="12"/>
      <c r="C162" s="13"/>
      <c r="D162" s="13"/>
      <c r="E162" s="13"/>
      <c r="F162" s="13"/>
      <c r="G162" s="13"/>
      <c r="H162" s="13"/>
      <c r="I162" s="12"/>
      <c r="J162" s="13"/>
      <c r="K162" s="13"/>
      <c r="L162" s="12"/>
      <c r="M162" s="12"/>
      <c r="N162" s="11" t="str">
        <f aca="true">IF(B162="","",IF(M162&lt;&gt;"",M162-B162,TODAY()-B162))</f>
        <v/>
      </c>
      <c r="O162" s="11" t="str">
        <f aca="true">IF(OR(B162="",K162="Closed"),"No",IF(AND(L162&lt;&gt;"",TODAY()&gt;L162),"YES","No"))</f>
        <v>No</v>
      </c>
    </row>
    <row r="163" customFormat="false" ht="25.5" hidden="false" customHeight="true" outlineLevel="0" collapsed="false">
      <c r="A163" s="8" t="n">
        <v>158</v>
      </c>
      <c r="B163" s="12"/>
      <c r="C163" s="13"/>
      <c r="D163" s="13"/>
      <c r="E163" s="13"/>
      <c r="F163" s="13"/>
      <c r="G163" s="13"/>
      <c r="H163" s="13"/>
      <c r="I163" s="12"/>
      <c r="J163" s="13"/>
      <c r="K163" s="13"/>
      <c r="L163" s="12"/>
      <c r="M163" s="12"/>
      <c r="N163" s="11" t="str">
        <f aca="true">IF(B163="","",IF(M163&lt;&gt;"",M163-B163,TODAY()-B163))</f>
        <v/>
      </c>
      <c r="O163" s="11" t="str">
        <f aca="true">IF(OR(B163="",K163="Closed"),"No",IF(AND(L163&lt;&gt;"",TODAY()&gt;L163),"YES","No"))</f>
        <v>No</v>
      </c>
    </row>
    <row r="164" customFormat="false" ht="25.5" hidden="false" customHeight="true" outlineLevel="0" collapsed="false">
      <c r="A164" s="8" t="n">
        <v>159</v>
      </c>
      <c r="B164" s="12"/>
      <c r="C164" s="13"/>
      <c r="D164" s="13"/>
      <c r="E164" s="13"/>
      <c r="F164" s="13"/>
      <c r="G164" s="13"/>
      <c r="H164" s="13"/>
      <c r="I164" s="12"/>
      <c r="J164" s="13"/>
      <c r="K164" s="13"/>
      <c r="L164" s="12"/>
      <c r="M164" s="12"/>
      <c r="N164" s="11" t="str">
        <f aca="true">IF(B164="","",IF(M164&lt;&gt;"",M164-B164,TODAY()-B164))</f>
        <v/>
      </c>
      <c r="O164" s="11" t="str">
        <f aca="true">IF(OR(B164="",K164="Closed"),"No",IF(AND(L164&lt;&gt;"",TODAY()&gt;L164),"YES","No"))</f>
        <v>No</v>
      </c>
    </row>
    <row r="165" customFormat="false" ht="25.5" hidden="false" customHeight="true" outlineLevel="0" collapsed="false">
      <c r="A165" s="8" t="n">
        <v>160</v>
      </c>
      <c r="B165" s="12"/>
      <c r="C165" s="13"/>
      <c r="D165" s="13"/>
      <c r="E165" s="13"/>
      <c r="F165" s="13"/>
      <c r="G165" s="13"/>
      <c r="H165" s="13"/>
      <c r="I165" s="12"/>
      <c r="J165" s="13"/>
      <c r="K165" s="13"/>
      <c r="L165" s="12"/>
      <c r="M165" s="12"/>
      <c r="N165" s="11" t="str">
        <f aca="true">IF(B165="","",IF(M165&lt;&gt;"",M165-B165,TODAY()-B165))</f>
        <v/>
      </c>
      <c r="O165" s="11" t="str">
        <f aca="true">IF(OR(B165="",K165="Closed"),"No",IF(AND(L165&lt;&gt;"",TODAY()&gt;L165),"YES","No"))</f>
        <v>No</v>
      </c>
    </row>
    <row r="166" customFormat="false" ht="25.5" hidden="false" customHeight="true" outlineLevel="0" collapsed="false">
      <c r="A166" s="8" t="n">
        <v>161</v>
      </c>
      <c r="B166" s="12"/>
      <c r="C166" s="13"/>
      <c r="D166" s="13"/>
      <c r="E166" s="13"/>
      <c r="F166" s="13"/>
      <c r="G166" s="13"/>
      <c r="H166" s="13"/>
      <c r="I166" s="12"/>
      <c r="J166" s="13"/>
      <c r="K166" s="13"/>
      <c r="L166" s="12"/>
      <c r="M166" s="12"/>
      <c r="N166" s="11" t="str">
        <f aca="true">IF(B166="","",IF(M166&lt;&gt;"",M166-B166,TODAY()-B166))</f>
        <v/>
      </c>
      <c r="O166" s="11" t="str">
        <f aca="true">IF(OR(B166="",K166="Closed"),"No",IF(AND(L166&lt;&gt;"",TODAY()&gt;L166),"YES","No"))</f>
        <v>No</v>
      </c>
    </row>
    <row r="167" customFormat="false" ht="25.5" hidden="false" customHeight="true" outlineLevel="0" collapsed="false">
      <c r="A167" s="8" t="n">
        <v>162</v>
      </c>
      <c r="B167" s="12"/>
      <c r="C167" s="13"/>
      <c r="D167" s="13"/>
      <c r="E167" s="13"/>
      <c r="F167" s="13"/>
      <c r="G167" s="13"/>
      <c r="H167" s="13"/>
      <c r="I167" s="12"/>
      <c r="J167" s="13"/>
      <c r="K167" s="13"/>
      <c r="L167" s="12"/>
      <c r="M167" s="12"/>
      <c r="N167" s="11" t="str">
        <f aca="true">IF(B167="","",IF(M167&lt;&gt;"",M167-B167,TODAY()-B167))</f>
        <v/>
      </c>
      <c r="O167" s="11" t="str">
        <f aca="true">IF(OR(B167="",K167="Closed"),"No",IF(AND(L167&lt;&gt;"",TODAY()&gt;L167),"YES","No"))</f>
        <v>No</v>
      </c>
    </row>
    <row r="168" customFormat="false" ht="25.5" hidden="false" customHeight="true" outlineLevel="0" collapsed="false">
      <c r="A168" s="8" t="n">
        <v>163</v>
      </c>
      <c r="B168" s="12"/>
      <c r="C168" s="13"/>
      <c r="D168" s="13"/>
      <c r="E168" s="13"/>
      <c r="F168" s="13"/>
      <c r="G168" s="13"/>
      <c r="H168" s="13"/>
      <c r="I168" s="12"/>
      <c r="J168" s="13"/>
      <c r="K168" s="13"/>
      <c r="L168" s="12"/>
      <c r="M168" s="12"/>
      <c r="N168" s="11" t="str">
        <f aca="true">IF(B168="","",IF(M168&lt;&gt;"",M168-B168,TODAY()-B168))</f>
        <v/>
      </c>
      <c r="O168" s="11" t="str">
        <f aca="true">IF(OR(B168="",K168="Closed"),"No",IF(AND(L168&lt;&gt;"",TODAY()&gt;L168),"YES","No"))</f>
        <v>No</v>
      </c>
    </row>
    <row r="169" customFormat="false" ht="25.5" hidden="false" customHeight="true" outlineLevel="0" collapsed="false">
      <c r="A169" s="8" t="n">
        <v>164</v>
      </c>
      <c r="B169" s="12"/>
      <c r="C169" s="13"/>
      <c r="D169" s="13"/>
      <c r="E169" s="13"/>
      <c r="F169" s="13"/>
      <c r="G169" s="13"/>
      <c r="H169" s="13"/>
      <c r="I169" s="12"/>
      <c r="J169" s="13"/>
      <c r="K169" s="13"/>
      <c r="L169" s="12"/>
      <c r="M169" s="12"/>
      <c r="N169" s="11" t="str">
        <f aca="true">IF(B169="","",IF(M169&lt;&gt;"",M169-B169,TODAY()-B169))</f>
        <v/>
      </c>
      <c r="O169" s="11" t="str">
        <f aca="true">IF(OR(B169="",K169="Closed"),"No",IF(AND(L169&lt;&gt;"",TODAY()&gt;L169),"YES","No"))</f>
        <v>No</v>
      </c>
    </row>
    <row r="170" customFormat="false" ht="25.5" hidden="false" customHeight="true" outlineLevel="0" collapsed="false">
      <c r="A170" s="8" t="n">
        <v>165</v>
      </c>
      <c r="B170" s="12"/>
      <c r="C170" s="13"/>
      <c r="D170" s="13"/>
      <c r="E170" s="13"/>
      <c r="F170" s="13"/>
      <c r="G170" s="13"/>
      <c r="H170" s="13"/>
      <c r="I170" s="12"/>
      <c r="J170" s="13"/>
      <c r="K170" s="13"/>
      <c r="L170" s="12"/>
      <c r="M170" s="12"/>
      <c r="N170" s="11" t="str">
        <f aca="true">IF(B170="","",IF(M170&lt;&gt;"",M170-B170,TODAY()-B170))</f>
        <v/>
      </c>
      <c r="O170" s="11" t="str">
        <f aca="true">IF(OR(B170="",K170="Closed"),"No",IF(AND(L170&lt;&gt;"",TODAY()&gt;L170),"YES","No"))</f>
        <v>No</v>
      </c>
    </row>
    <row r="171" customFormat="false" ht="25.5" hidden="false" customHeight="true" outlineLevel="0" collapsed="false">
      <c r="A171" s="8" t="n">
        <v>166</v>
      </c>
      <c r="B171" s="12"/>
      <c r="C171" s="13"/>
      <c r="D171" s="13"/>
      <c r="E171" s="13"/>
      <c r="F171" s="13"/>
      <c r="G171" s="13"/>
      <c r="H171" s="13"/>
      <c r="I171" s="12"/>
      <c r="J171" s="13"/>
      <c r="K171" s="13"/>
      <c r="L171" s="12"/>
      <c r="M171" s="12"/>
      <c r="N171" s="11" t="str">
        <f aca="true">IF(B171="","",IF(M171&lt;&gt;"",M171-B171,TODAY()-B171))</f>
        <v/>
      </c>
      <c r="O171" s="11" t="str">
        <f aca="true">IF(OR(B171="",K171="Closed"),"No",IF(AND(L171&lt;&gt;"",TODAY()&gt;L171),"YES","No"))</f>
        <v>No</v>
      </c>
    </row>
    <row r="172" customFormat="false" ht="25.5" hidden="false" customHeight="true" outlineLevel="0" collapsed="false">
      <c r="A172" s="8" t="n">
        <v>167</v>
      </c>
      <c r="B172" s="12"/>
      <c r="C172" s="13"/>
      <c r="D172" s="13"/>
      <c r="E172" s="13"/>
      <c r="F172" s="13"/>
      <c r="G172" s="13"/>
      <c r="H172" s="13"/>
      <c r="I172" s="12"/>
      <c r="J172" s="13"/>
      <c r="K172" s="13"/>
      <c r="L172" s="12"/>
      <c r="M172" s="12"/>
      <c r="N172" s="11" t="str">
        <f aca="true">IF(B172="","",IF(M172&lt;&gt;"",M172-B172,TODAY()-B172))</f>
        <v/>
      </c>
      <c r="O172" s="11" t="str">
        <f aca="true">IF(OR(B172="",K172="Closed"),"No",IF(AND(L172&lt;&gt;"",TODAY()&gt;L172),"YES","No"))</f>
        <v>No</v>
      </c>
    </row>
    <row r="173" customFormat="false" ht="25.5" hidden="false" customHeight="true" outlineLevel="0" collapsed="false">
      <c r="A173" s="8" t="n">
        <v>168</v>
      </c>
      <c r="B173" s="12"/>
      <c r="C173" s="13"/>
      <c r="D173" s="13"/>
      <c r="E173" s="13"/>
      <c r="F173" s="13"/>
      <c r="G173" s="13"/>
      <c r="H173" s="13"/>
      <c r="I173" s="12"/>
      <c r="J173" s="13"/>
      <c r="K173" s="13"/>
      <c r="L173" s="12"/>
      <c r="M173" s="12"/>
      <c r="N173" s="11" t="str">
        <f aca="true">IF(B173="","",IF(M173&lt;&gt;"",M173-B173,TODAY()-B173))</f>
        <v/>
      </c>
      <c r="O173" s="11" t="str">
        <f aca="true">IF(OR(B173="",K173="Closed"),"No",IF(AND(L173&lt;&gt;"",TODAY()&gt;L173),"YES","No"))</f>
        <v>No</v>
      </c>
    </row>
    <row r="174" customFormat="false" ht="25.5" hidden="false" customHeight="true" outlineLevel="0" collapsed="false">
      <c r="A174" s="8" t="n">
        <v>169</v>
      </c>
      <c r="B174" s="12"/>
      <c r="C174" s="13"/>
      <c r="D174" s="13"/>
      <c r="E174" s="13"/>
      <c r="F174" s="13"/>
      <c r="G174" s="13"/>
      <c r="H174" s="13"/>
      <c r="I174" s="12"/>
      <c r="J174" s="13"/>
      <c r="K174" s="13"/>
      <c r="L174" s="12"/>
      <c r="M174" s="12"/>
      <c r="N174" s="11" t="str">
        <f aca="true">IF(B174="","",IF(M174&lt;&gt;"",M174-B174,TODAY()-B174))</f>
        <v/>
      </c>
      <c r="O174" s="11" t="str">
        <f aca="true">IF(OR(B174="",K174="Closed"),"No",IF(AND(L174&lt;&gt;"",TODAY()&gt;L174),"YES","No"))</f>
        <v>No</v>
      </c>
    </row>
    <row r="175" customFormat="false" ht="25.5" hidden="false" customHeight="true" outlineLevel="0" collapsed="false">
      <c r="A175" s="8" t="n">
        <v>170</v>
      </c>
      <c r="B175" s="12"/>
      <c r="C175" s="13"/>
      <c r="D175" s="13"/>
      <c r="E175" s="13"/>
      <c r="F175" s="13"/>
      <c r="G175" s="13"/>
      <c r="H175" s="13"/>
      <c r="I175" s="12"/>
      <c r="J175" s="13"/>
      <c r="K175" s="13"/>
      <c r="L175" s="12"/>
      <c r="M175" s="12"/>
      <c r="N175" s="11" t="str">
        <f aca="true">IF(B175="","",IF(M175&lt;&gt;"",M175-B175,TODAY()-B175))</f>
        <v/>
      </c>
      <c r="O175" s="11" t="str">
        <f aca="true">IF(OR(B175="",K175="Closed"),"No",IF(AND(L175&lt;&gt;"",TODAY()&gt;L175),"YES","No"))</f>
        <v>No</v>
      </c>
    </row>
    <row r="176" customFormat="false" ht="25.5" hidden="false" customHeight="true" outlineLevel="0" collapsed="false">
      <c r="A176" s="8" t="n">
        <v>171</v>
      </c>
      <c r="B176" s="12"/>
      <c r="C176" s="13"/>
      <c r="D176" s="13"/>
      <c r="E176" s="13"/>
      <c r="F176" s="13"/>
      <c r="G176" s="13"/>
      <c r="H176" s="13"/>
      <c r="I176" s="12"/>
      <c r="J176" s="13"/>
      <c r="K176" s="13"/>
      <c r="L176" s="12"/>
      <c r="M176" s="12"/>
      <c r="N176" s="11" t="str">
        <f aca="true">IF(B176="","",IF(M176&lt;&gt;"",M176-B176,TODAY()-B176))</f>
        <v/>
      </c>
      <c r="O176" s="11" t="str">
        <f aca="true">IF(OR(B176="",K176="Closed"),"No",IF(AND(L176&lt;&gt;"",TODAY()&gt;L176),"YES","No"))</f>
        <v>No</v>
      </c>
    </row>
    <row r="177" customFormat="false" ht="25.5" hidden="false" customHeight="true" outlineLevel="0" collapsed="false">
      <c r="A177" s="8" t="n">
        <v>172</v>
      </c>
      <c r="B177" s="12"/>
      <c r="C177" s="13"/>
      <c r="D177" s="13"/>
      <c r="E177" s="13"/>
      <c r="F177" s="13"/>
      <c r="G177" s="13"/>
      <c r="H177" s="13"/>
      <c r="I177" s="12"/>
      <c r="J177" s="13"/>
      <c r="K177" s="13"/>
      <c r="L177" s="12"/>
      <c r="M177" s="12"/>
      <c r="N177" s="11" t="str">
        <f aca="true">IF(B177="","",IF(M177&lt;&gt;"",M177-B177,TODAY()-B177))</f>
        <v/>
      </c>
      <c r="O177" s="11" t="str">
        <f aca="true">IF(OR(B177="",K177="Closed"),"No",IF(AND(L177&lt;&gt;"",TODAY()&gt;L177),"YES","No"))</f>
        <v>No</v>
      </c>
    </row>
    <row r="178" customFormat="false" ht="25.5" hidden="false" customHeight="true" outlineLevel="0" collapsed="false">
      <c r="A178" s="8" t="n">
        <v>173</v>
      </c>
      <c r="B178" s="12"/>
      <c r="C178" s="13"/>
      <c r="D178" s="13"/>
      <c r="E178" s="13"/>
      <c r="F178" s="13"/>
      <c r="G178" s="13"/>
      <c r="H178" s="13"/>
      <c r="I178" s="12"/>
      <c r="J178" s="13"/>
      <c r="K178" s="13"/>
      <c r="L178" s="12"/>
      <c r="M178" s="12"/>
      <c r="N178" s="11" t="str">
        <f aca="true">IF(B178="","",IF(M178&lt;&gt;"",M178-B178,TODAY()-B178))</f>
        <v/>
      </c>
      <c r="O178" s="11" t="str">
        <f aca="true">IF(OR(B178="",K178="Closed"),"No",IF(AND(L178&lt;&gt;"",TODAY()&gt;L178),"YES","No"))</f>
        <v>No</v>
      </c>
    </row>
    <row r="179" customFormat="false" ht="25.5" hidden="false" customHeight="true" outlineLevel="0" collapsed="false">
      <c r="A179" s="8" t="n">
        <v>174</v>
      </c>
      <c r="B179" s="12"/>
      <c r="C179" s="13"/>
      <c r="D179" s="13"/>
      <c r="E179" s="13"/>
      <c r="F179" s="13"/>
      <c r="G179" s="13"/>
      <c r="H179" s="13"/>
      <c r="I179" s="12"/>
      <c r="J179" s="13"/>
      <c r="K179" s="13"/>
      <c r="L179" s="12"/>
      <c r="M179" s="12"/>
      <c r="N179" s="11" t="str">
        <f aca="true">IF(B179="","",IF(M179&lt;&gt;"",M179-B179,TODAY()-B179))</f>
        <v/>
      </c>
      <c r="O179" s="11" t="str">
        <f aca="true">IF(OR(B179="",K179="Closed"),"No",IF(AND(L179&lt;&gt;"",TODAY()&gt;L179),"YES","No"))</f>
        <v>No</v>
      </c>
    </row>
    <row r="180" customFormat="false" ht="25.5" hidden="false" customHeight="true" outlineLevel="0" collapsed="false">
      <c r="A180" s="8" t="n">
        <v>175</v>
      </c>
      <c r="B180" s="12"/>
      <c r="C180" s="13"/>
      <c r="D180" s="13"/>
      <c r="E180" s="13"/>
      <c r="F180" s="13"/>
      <c r="G180" s="13"/>
      <c r="H180" s="13"/>
      <c r="I180" s="12"/>
      <c r="J180" s="13"/>
      <c r="K180" s="13"/>
      <c r="L180" s="12"/>
      <c r="M180" s="12"/>
      <c r="N180" s="11" t="str">
        <f aca="true">IF(B180="","",IF(M180&lt;&gt;"",M180-B180,TODAY()-B180))</f>
        <v/>
      </c>
      <c r="O180" s="11" t="str">
        <f aca="true">IF(OR(B180="",K180="Closed"),"No",IF(AND(L180&lt;&gt;"",TODAY()&gt;L180),"YES","No"))</f>
        <v>No</v>
      </c>
    </row>
    <row r="181" customFormat="false" ht="25.5" hidden="false" customHeight="true" outlineLevel="0" collapsed="false">
      <c r="A181" s="8" t="n">
        <v>176</v>
      </c>
      <c r="B181" s="12"/>
      <c r="C181" s="13"/>
      <c r="D181" s="13"/>
      <c r="E181" s="13"/>
      <c r="F181" s="13"/>
      <c r="G181" s="13"/>
      <c r="H181" s="13"/>
      <c r="I181" s="12"/>
      <c r="J181" s="13"/>
      <c r="K181" s="13"/>
      <c r="L181" s="12"/>
      <c r="M181" s="12"/>
      <c r="N181" s="11" t="str">
        <f aca="true">IF(B181="","",IF(M181&lt;&gt;"",M181-B181,TODAY()-B181))</f>
        <v/>
      </c>
      <c r="O181" s="11" t="str">
        <f aca="true">IF(OR(B181="",K181="Closed"),"No",IF(AND(L181&lt;&gt;"",TODAY()&gt;L181),"YES","No"))</f>
        <v>No</v>
      </c>
    </row>
    <row r="182" customFormat="false" ht="25.5" hidden="false" customHeight="true" outlineLevel="0" collapsed="false">
      <c r="A182" s="8" t="n">
        <v>177</v>
      </c>
      <c r="B182" s="12"/>
      <c r="C182" s="13"/>
      <c r="D182" s="13"/>
      <c r="E182" s="13"/>
      <c r="F182" s="13"/>
      <c r="G182" s="13"/>
      <c r="H182" s="13"/>
      <c r="I182" s="12"/>
      <c r="J182" s="13"/>
      <c r="K182" s="13"/>
      <c r="L182" s="12"/>
      <c r="M182" s="12"/>
      <c r="N182" s="11" t="str">
        <f aca="true">IF(B182="","",IF(M182&lt;&gt;"",M182-B182,TODAY()-B182))</f>
        <v/>
      </c>
      <c r="O182" s="11" t="str">
        <f aca="true">IF(OR(B182="",K182="Closed"),"No",IF(AND(L182&lt;&gt;"",TODAY()&gt;L182),"YES","No"))</f>
        <v>No</v>
      </c>
    </row>
    <row r="183" customFormat="false" ht="25.5" hidden="false" customHeight="true" outlineLevel="0" collapsed="false">
      <c r="A183" s="8" t="n">
        <v>178</v>
      </c>
      <c r="B183" s="12"/>
      <c r="C183" s="13"/>
      <c r="D183" s="13"/>
      <c r="E183" s="13"/>
      <c r="F183" s="13"/>
      <c r="G183" s="13"/>
      <c r="H183" s="13"/>
      <c r="I183" s="12"/>
      <c r="J183" s="13"/>
      <c r="K183" s="13"/>
      <c r="L183" s="12"/>
      <c r="M183" s="12"/>
      <c r="N183" s="11" t="str">
        <f aca="true">IF(B183="","",IF(M183&lt;&gt;"",M183-B183,TODAY()-B183))</f>
        <v/>
      </c>
      <c r="O183" s="11" t="str">
        <f aca="true">IF(OR(B183="",K183="Closed"),"No",IF(AND(L183&lt;&gt;"",TODAY()&gt;L183),"YES","No"))</f>
        <v>No</v>
      </c>
    </row>
    <row r="184" customFormat="false" ht="25.5" hidden="false" customHeight="true" outlineLevel="0" collapsed="false">
      <c r="A184" s="8" t="n">
        <v>179</v>
      </c>
      <c r="B184" s="12"/>
      <c r="C184" s="13"/>
      <c r="D184" s="13"/>
      <c r="E184" s="13"/>
      <c r="F184" s="13"/>
      <c r="G184" s="13"/>
      <c r="H184" s="13"/>
      <c r="I184" s="12"/>
      <c r="J184" s="13"/>
      <c r="K184" s="13"/>
      <c r="L184" s="12"/>
      <c r="M184" s="12"/>
      <c r="N184" s="11" t="str">
        <f aca="true">IF(B184="","",IF(M184&lt;&gt;"",M184-B184,TODAY()-B184))</f>
        <v/>
      </c>
      <c r="O184" s="11" t="str">
        <f aca="true">IF(OR(B184="",K184="Closed"),"No",IF(AND(L184&lt;&gt;"",TODAY()&gt;L184),"YES","No"))</f>
        <v>No</v>
      </c>
    </row>
    <row r="185" customFormat="false" ht="25.5" hidden="false" customHeight="true" outlineLevel="0" collapsed="false">
      <c r="A185" s="8" t="n">
        <v>180</v>
      </c>
      <c r="B185" s="12"/>
      <c r="C185" s="13"/>
      <c r="D185" s="13"/>
      <c r="E185" s="13"/>
      <c r="F185" s="13"/>
      <c r="G185" s="13"/>
      <c r="H185" s="13"/>
      <c r="I185" s="12"/>
      <c r="J185" s="13"/>
      <c r="K185" s="13"/>
      <c r="L185" s="12"/>
      <c r="M185" s="12"/>
      <c r="N185" s="11" t="str">
        <f aca="true">IF(B185="","",IF(M185&lt;&gt;"",M185-B185,TODAY()-B185))</f>
        <v/>
      </c>
      <c r="O185" s="11" t="str">
        <f aca="true">IF(OR(B185="",K185="Closed"),"No",IF(AND(L185&lt;&gt;"",TODAY()&gt;L185),"YES","No"))</f>
        <v>No</v>
      </c>
    </row>
    <row r="186" customFormat="false" ht="25.5" hidden="false" customHeight="true" outlineLevel="0" collapsed="false">
      <c r="A186" s="8" t="n">
        <v>181</v>
      </c>
      <c r="B186" s="12"/>
      <c r="C186" s="13"/>
      <c r="D186" s="13"/>
      <c r="E186" s="13"/>
      <c r="F186" s="13"/>
      <c r="G186" s="13"/>
      <c r="H186" s="13"/>
      <c r="I186" s="12"/>
      <c r="J186" s="13"/>
      <c r="K186" s="13"/>
      <c r="L186" s="12"/>
      <c r="M186" s="12"/>
      <c r="N186" s="11" t="str">
        <f aca="true">IF(B186="","",IF(M186&lt;&gt;"",M186-B186,TODAY()-B186))</f>
        <v/>
      </c>
      <c r="O186" s="11" t="str">
        <f aca="true">IF(OR(B186="",K186="Closed"),"No",IF(AND(L186&lt;&gt;"",TODAY()&gt;L186),"YES","No"))</f>
        <v>No</v>
      </c>
    </row>
    <row r="187" customFormat="false" ht="25.5" hidden="false" customHeight="true" outlineLevel="0" collapsed="false">
      <c r="A187" s="8" t="n">
        <v>182</v>
      </c>
      <c r="B187" s="12"/>
      <c r="C187" s="13"/>
      <c r="D187" s="13"/>
      <c r="E187" s="13"/>
      <c r="F187" s="13"/>
      <c r="G187" s="13"/>
      <c r="H187" s="13"/>
      <c r="I187" s="12"/>
      <c r="J187" s="13"/>
      <c r="K187" s="13"/>
      <c r="L187" s="12"/>
      <c r="M187" s="12"/>
      <c r="N187" s="11" t="str">
        <f aca="true">IF(B187="","",IF(M187&lt;&gt;"",M187-B187,TODAY()-B187))</f>
        <v/>
      </c>
      <c r="O187" s="11" t="str">
        <f aca="true">IF(OR(B187="",K187="Closed"),"No",IF(AND(L187&lt;&gt;"",TODAY()&gt;L187),"YES","No"))</f>
        <v>No</v>
      </c>
    </row>
    <row r="188" customFormat="false" ht="25.5" hidden="false" customHeight="true" outlineLevel="0" collapsed="false">
      <c r="A188" s="8" t="n">
        <v>183</v>
      </c>
      <c r="B188" s="12"/>
      <c r="C188" s="13"/>
      <c r="D188" s="13"/>
      <c r="E188" s="13"/>
      <c r="F188" s="13"/>
      <c r="G188" s="13"/>
      <c r="H188" s="13"/>
      <c r="I188" s="12"/>
      <c r="J188" s="13"/>
      <c r="K188" s="13"/>
      <c r="L188" s="12"/>
      <c r="M188" s="12"/>
      <c r="N188" s="11" t="str">
        <f aca="true">IF(B188="","",IF(M188&lt;&gt;"",M188-B188,TODAY()-B188))</f>
        <v/>
      </c>
      <c r="O188" s="11" t="str">
        <f aca="true">IF(OR(B188="",K188="Closed"),"No",IF(AND(L188&lt;&gt;"",TODAY()&gt;L188),"YES","No"))</f>
        <v>No</v>
      </c>
    </row>
    <row r="189" customFormat="false" ht="25.5" hidden="false" customHeight="true" outlineLevel="0" collapsed="false">
      <c r="A189" s="8" t="n">
        <v>184</v>
      </c>
      <c r="B189" s="12"/>
      <c r="C189" s="13"/>
      <c r="D189" s="13"/>
      <c r="E189" s="13"/>
      <c r="F189" s="13"/>
      <c r="G189" s="13"/>
      <c r="H189" s="13"/>
      <c r="I189" s="12"/>
      <c r="J189" s="13"/>
      <c r="K189" s="13"/>
      <c r="L189" s="12"/>
      <c r="M189" s="12"/>
      <c r="N189" s="11" t="str">
        <f aca="true">IF(B189="","",IF(M189&lt;&gt;"",M189-B189,TODAY()-B189))</f>
        <v/>
      </c>
      <c r="O189" s="11" t="str">
        <f aca="true">IF(OR(B189="",K189="Closed"),"No",IF(AND(L189&lt;&gt;"",TODAY()&gt;L189),"YES","No"))</f>
        <v>No</v>
      </c>
    </row>
    <row r="190" customFormat="false" ht="25.5" hidden="false" customHeight="true" outlineLevel="0" collapsed="false">
      <c r="A190" s="8" t="n">
        <v>185</v>
      </c>
      <c r="B190" s="12"/>
      <c r="C190" s="13"/>
      <c r="D190" s="13"/>
      <c r="E190" s="13"/>
      <c r="F190" s="13"/>
      <c r="G190" s="13"/>
      <c r="H190" s="13"/>
      <c r="I190" s="12"/>
      <c r="J190" s="13"/>
      <c r="K190" s="13"/>
      <c r="L190" s="12"/>
      <c r="M190" s="12"/>
      <c r="N190" s="11" t="str">
        <f aca="true">IF(B190="","",IF(M190&lt;&gt;"",M190-B190,TODAY()-B190))</f>
        <v/>
      </c>
      <c r="O190" s="11" t="str">
        <f aca="true">IF(OR(B190="",K190="Closed"),"No",IF(AND(L190&lt;&gt;"",TODAY()&gt;L190),"YES","No"))</f>
        <v>No</v>
      </c>
    </row>
    <row r="191" customFormat="false" ht="25.5" hidden="false" customHeight="true" outlineLevel="0" collapsed="false">
      <c r="A191" s="8" t="n">
        <v>186</v>
      </c>
      <c r="B191" s="12"/>
      <c r="C191" s="13"/>
      <c r="D191" s="13"/>
      <c r="E191" s="13"/>
      <c r="F191" s="13"/>
      <c r="G191" s="13"/>
      <c r="H191" s="13"/>
      <c r="I191" s="12"/>
      <c r="J191" s="13"/>
      <c r="K191" s="13"/>
      <c r="L191" s="12"/>
      <c r="M191" s="12"/>
      <c r="N191" s="11" t="str">
        <f aca="true">IF(B191="","",IF(M191&lt;&gt;"",M191-B191,TODAY()-B191))</f>
        <v/>
      </c>
      <c r="O191" s="11" t="str">
        <f aca="true">IF(OR(B191="",K191="Closed"),"No",IF(AND(L191&lt;&gt;"",TODAY()&gt;L191),"YES","No"))</f>
        <v>No</v>
      </c>
    </row>
    <row r="192" customFormat="false" ht="25.5" hidden="false" customHeight="true" outlineLevel="0" collapsed="false">
      <c r="A192" s="8" t="n">
        <v>187</v>
      </c>
      <c r="B192" s="12"/>
      <c r="C192" s="13"/>
      <c r="D192" s="13"/>
      <c r="E192" s="13"/>
      <c r="F192" s="13"/>
      <c r="G192" s="13"/>
      <c r="H192" s="13"/>
      <c r="I192" s="12"/>
      <c r="J192" s="13"/>
      <c r="K192" s="13"/>
      <c r="L192" s="12"/>
      <c r="M192" s="12"/>
      <c r="N192" s="11" t="str">
        <f aca="true">IF(B192="","",IF(M192&lt;&gt;"",M192-B192,TODAY()-B192))</f>
        <v/>
      </c>
      <c r="O192" s="11" t="str">
        <f aca="true">IF(OR(B192="",K192="Closed"),"No",IF(AND(L192&lt;&gt;"",TODAY()&gt;L192),"YES","No"))</f>
        <v>No</v>
      </c>
    </row>
    <row r="193" customFormat="false" ht="25.5" hidden="false" customHeight="true" outlineLevel="0" collapsed="false">
      <c r="A193" s="8" t="n">
        <v>188</v>
      </c>
      <c r="B193" s="12"/>
      <c r="C193" s="13"/>
      <c r="D193" s="13"/>
      <c r="E193" s="13"/>
      <c r="F193" s="13"/>
      <c r="G193" s="13"/>
      <c r="H193" s="13"/>
      <c r="I193" s="12"/>
      <c r="J193" s="13"/>
      <c r="K193" s="13"/>
      <c r="L193" s="12"/>
      <c r="M193" s="12"/>
      <c r="N193" s="11" t="str">
        <f aca="true">IF(B193="","",IF(M193&lt;&gt;"",M193-B193,TODAY()-B193))</f>
        <v/>
      </c>
      <c r="O193" s="11" t="str">
        <f aca="true">IF(OR(B193="",K193="Closed"),"No",IF(AND(L193&lt;&gt;"",TODAY()&gt;L193),"YES","No"))</f>
        <v>No</v>
      </c>
    </row>
    <row r="194" customFormat="false" ht="25.5" hidden="false" customHeight="true" outlineLevel="0" collapsed="false">
      <c r="A194" s="8" t="n">
        <v>189</v>
      </c>
      <c r="B194" s="12"/>
      <c r="C194" s="13"/>
      <c r="D194" s="13"/>
      <c r="E194" s="13"/>
      <c r="F194" s="13"/>
      <c r="G194" s="13"/>
      <c r="H194" s="13"/>
      <c r="I194" s="12"/>
      <c r="J194" s="13"/>
      <c r="K194" s="13"/>
      <c r="L194" s="12"/>
      <c r="M194" s="12"/>
      <c r="N194" s="11" t="str">
        <f aca="true">IF(B194="","",IF(M194&lt;&gt;"",M194-B194,TODAY()-B194))</f>
        <v/>
      </c>
      <c r="O194" s="11" t="str">
        <f aca="true">IF(OR(B194="",K194="Closed"),"No",IF(AND(L194&lt;&gt;"",TODAY()&gt;L194),"YES","No"))</f>
        <v>No</v>
      </c>
    </row>
    <row r="195" customFormat="false" ht="25.5" hidden="false" customHeight="true" outlineLevel="0" collapsed="false">
      <c r="A195" s="8" t="n">
        <v>190</v>
      </c>
      <c r="B195" s="12"/>
      <c r="C195" s="13"/>
      <c r="D195" s="13"/>
      <c r="E195" s="13"/>
      <c r="F195" s="13"/>
      <c r="G195" s="13"/>
      <c r="H195" s="13"/>
      <c r="I195" s="12"/>
      <c r="J195" s="13"/>
      <c r="K195" s="13"/>
      <c r="L195" s="12"/>
      <c r="M195" s="12"/>
      <c r="N195" s="11" t="str">
        <f aca="true">IF(B195="","",IF(M195&lt;&gt;"",M195-B195,TODAY()-B195))</f>
        <v/>
      </c>
      <c r="O195" s="11" t="str">
        <f aca="true">IF(OR(B195="",K195="Closed"),"No",IF(AND(L195&lt;&gt;"",TODAY()&gt;L195),"YES","No"))</f>
        <v>No</v>
      </c>
    </row>
    <row r="196" customFormat="false" ht="25.5" hidden="false" customHeight="true" outlineLevel="0" collapsed="false">
      <c r="A196" s="8" t="n">
        <v>191</v>
      </c>
      <c r="B196" s="12"/>
      <c r="C196" s="13"/>
      <c r="D196" s="13"/>
      <c r="E196" s="13"/>
      <c r="F196" s="13"/>
      <c r="G196" s="13"/>
      <c r="H196" s="13"/>
      <c r="I196" s="12"/>
      <c r="J196" s="13"/>
      <c r="K196" s="13"/>
      <c r="L196" s="12"/>
      <c r="M196" s="12"/>
      <c r="N196" s="11" t="str">
        <f aca="true">IF(B196="","",IF(M196&lt;&gt;"",M196-B196,TODAY()-B196))</f>
        <v/>
      </c>
      <c r="O196" s="11" t="str">
        <f aca="true">IF(OR(B196="",K196="Closed"),"No",IF(AND(L196&lt;&gt;"",TODAY()&gt;L196),"YES","No"))</f>
        <v>No</v>
      </c>
    </row>
    <row r="197" customFormat="false" ht="25.5" hidden="false" customHeight="true" outlineLevel="0" collapsed="false">
      <c r="A197" s="8" t="n">
        <v>192</v>
      </c>
      <c r="B197" s="12"/>
      <c r="C197" s="13"/>
      <c r="D197" s="13"/>
      <c r="E197" s="13"/>
      <c r="F197" s="13"/>
      <c r="G197" s="13"/>
      <c r="H197" s="13"/>
      <c r="I197" s="12"/>
      <c r="J197" s="13"/>
      <c r="K197" s="13"/>
      <c r="L197" s="12"/>
      <c r="M197" s="12"/>
      <c r="N197" s="11" t="str">
        <f aca="true">IF(B197="","",IF(M197&lt;&gt;"",M197-B197,TODAY()-B197))</f>
        <v/>
      </c>
      <c r="O197" s="11" t="str">
        <f aca="true">IF(OR(B197="",K197="Closed"),"No",IF(AND(L197&lt;&gt;"",TODAY()&gt;L197),"YES","No"))</f>
        <v>No</v>
      </c>
    </row>
    <row r="198" customFormat="false" ht="25.5" hidden="false" customHeight="true" outlineLevel="0" collapsed="false">
      <c r="A198" s="8" t="n">
        <v>193</v>
      </c>
      <c r="B198" s="12"/>
      <c r="C198" s="13"/>
      <c r="D198" s="13"/>
      <c r="E198" s="13"/>
      <c r="F198" s="13"/>
      <c r="G198" s="13"/>
      <c r="H198" s="13"/>
      <c r="I198" s="12"/>
      <c r="J198" s="13"/>
      <c r="K198" s="13"/>
      <c r="L198" s="12"/>
      <c r="M198" s="12"/>
      <c r="N198" s="11" t="str">
        <f aca="true">IF(B198="","",IF(M198&lt;&gt;"",M198-B198,TODAY()-B198))</f>
        <v/>
      </c>
      <c r="O198" s="11" t="str">
        <f aca="true">IF(OR(B198="",K198="Closed"),"No",IF(AND(L198&lt;&gt;"",TODAY()&gt;L198),"YES","No"))</f>
        <v>No</v>
      </c>
    </row>
    <row r="199" customFormat="false" ht="25.5" hidden="false" customHeight="true" outlineLevel="0" collapsed="false">
      <c r="A199" s="8" t="n">
        <v>194</v>
      </c>
      <c r="B199" s="12"/>
      <c r="C199" s="13"/>
      <c r="D199" s="13"/>
      <c r="E199" s="13"/>
      <c r="F199" s="13"/>
      <c r="G199" s="13"/>
      <c r="H199" s="13"/>
      <c r="I199" s="12"/>
      <c r="J199" s="13"/>
      <c r="K199" s="13"/>
      <c r="L199" s="12"/>
      <c r="M199" s="12"/>
      <c r="N199" s="11" t="str">
        <f aca="true">IF(B199="","",IF(M199&lt;&gt;"",M199-B199,TODAY()-B199))</f>
        <v/>
      </c>
      <c r="O199" s="11" t="str">
        <f aca="true">IF(OR(B199="",K199="Closed"),"No",IF(AND(L199&lt;&gt;"",TODAY()&gt;L199),"YES","No"))</f>
        <v>No</v>
      </c>
    </row>
    <row r="200" customFormat="false" ht="25.5" hidden="false" customHeight="true" outlineLevel="0" collapsed="false">
      <c r="A200" s="8" t="n">
        <v>195</v>
      </c>
      <c r="B200" s="12"/>
      <c r="C200" s="13"/>
      <c r="D200" s="13"/>
      <c r="E200" s="13"/>
      <c r="F200" s="13"/>
      <c r="G200" s="13"/>
      <c r="H200" s="13"/>
      <c r="I200" s="12"/>
      <c r="J200" s="13"/>
      <c r="K200" s="13"/>
      <c r="L200" s="12"/>
      <c r="M200" s="12"/>
      <c r="N200" s="11" t="str">
        <f aca="true">IF(B200="","",IF(M200&lt;&gt;"",M200-B200,TODAY()-B200))</f>
        <v/>
      </c>
      <c r="O200" s="11" t="str">
        <f aca="true">IF(OR(B200="",K200="Closed"),"No",IF(AND(L200&lt;&gt;"",TODAY()&gt;L200),"YES","No"))</f>
        <v>No</v>
      </c>
    </row>
    <row r="201" customFormat="false" ht="25.5" hidden="false" customHeight="true" outlineLevel="0" collapsed="false">
      <c r="A201" s="8" t="n">
        <v>196</v>
      </c>
      <c r="B201" s="12"/>
      <c r="C201" s="13"/>
      <c r="D201" s="13"/>
      <c r="E201" s="13"/>
      <c r="F201" s="13"/>
      <c r="G201" s="13"/>
      <c r="H201" s="13"/>
      <c r="I201" s="12"/>
      <c r="J201" s="13"/>
      <c r="K201" s="13"/>
      <c r="L201" s="12"/>
      <c r="M201" s="12"/>
      <c r="N201" s="11" t="str">
        <f aca="true">IF(B201="","",IF(M201&lt;&gt;"",M201-B201,TODAY()-B201))</f>
        <v/>
      </c>
      <c r="O201" s="11" t="str">
        <f aca="true">IF(OR(B201="",K201="Closed"),"No",IF(AND(L201&lt;&gt;"",TODAY()&gt;L201),"YES","No"))</f>
        <v>No</v>
      </c>
    </row>
    <row r="202" customFormat="false" ht="25.5" hidden="false" customHeight="true" outlineLevel="0" collapsed="false">
      <c r="A202" s="8" t="n">
        <v>197</v>
      </c>
      <c r="B202" s="12"/>
      <c r="C202" s="13"/>
      <c r="D202" s="13"/>
      <c r="E202" s="13"/>
      <c r="F202" s="13"/>
      <c r="G202" s="13"/>
      <c r="H202" s="13"/>
      <c r="I202" s="12"/>
      <c r="J202" s="13"/>
      <c r="K202" s="13"/>
      <c r="L202" s="12"/>
      <c r="M202" s="12"/>
      <c r="N202" s="11" t="str">
        <f aca="true">IF(B202="","",IF(M202&lt;&gt;"",M202-B202,TODAY()-B202))</f>
        <v/>
      </c>
      <c r="O202" s="11" t="str">
        <f aca="true">IF(OR(B202="",K202="Closed"),"No",IF(AND(L202&lt;&gt;"",TODAY()&gt;L202),"YES","No"))</f>
        <v>No</v>
      </c>
    </row>
    <row r="203" customFormat="false" ht="25.5" hidden="false" customHeight="true" outlineLevel="0" collapsed="false">
      <c r="A203" s="8" t="n">
        <v>198</v>
      </c>
      <c r="B203" s="12"/>
      <c r="C203" s="13"/>
      <c r="D203" s="13"/>
      <c r="E203" s="13"/>
      <c r="F203" s="13"/>
      <c r="G203" s="13"/>
      <c r="H203" s="13"/>
      <c r="I203" s="12"/>
      <c r="J203" s="13"/>
      <c r="K203" s="13"/>
      <c r="L203" s="12"/>
      <c r="M203" s="12"/>
      <c r="N203" s="11" t="str">
        <f aca="true">IF(B203="","",IF(M203&lt;&gt;"",M203-B203,TODAY()-B203))</f>
        <v/>
      </c>
      <c r="O203" s="11" t="str">
        <f aca="true">IF(OR(B203="",K203="Closed"),"No",IF(AND(L203&lt;&gt;"",TODAY()&gt;L203),"YES","No"))</f>
        <v>No</v>
      </c>
    </row>
    <row r="204" customFormat="false" ht="25.5" hidden="false" customHeight="true" outlineLevel="0" collapsed="false">
      <c r="A204" s="8" t="n">
        <v>199</v>
      </c>
      <c r="B204" s="12"/>
      <c r="C204" s="13"/>
      <c r="D204" s="13"/>
      <c r="E204" s="13"/>
      <c r="F204" s="13"/>
      <c r="G204" s="13"/>
      <c r="H204" s="13"/>
      <c r="I204" s="12"/>
      <c r="J204" s="13"/>
      <c r="K204" s="13"/>
      <c r="L204" s="12"/>
      <c r="M204" s="12"/>
      <c r="N204" s="11" t="str">
        <f aca="true">IF(B204="","",IF(M204&lt;&gt;"",M204-B204,TODAY()-B204))</f>
        <v/>
      </c>
      <c r="O204" s="11" t="str">
        <f aca="true">IF(OR(B204="",K204="Closed"),"No",IF(AND(L204&lt;&gt;"",TODAY()&gt;L204),"YES","No"))</f>
        <v>No</v>
      </c>
    </row>
    <row r="205" customFormat="false" ht="25.5" hidden="false" customHeight="true" outlineLevel="0" collapsed="false">
      <c r="A205" s="8" t="n">
        <v>200</v>
      </c>
      <c r="B205" s="12"/>
      <c r="C205" s="13"/>
      <c r="D205" s="13"/>
      <c r="E205" s="13"/>
      <c r="F205" s="13"/>
      <c r="G205" s="13"/>
      <c r="H205" s="13"/>
      <c r="I205" s="12"/>
      <c r="J205" s="13"/>
      <c r="K205" s="13"/>
      <c r="L205" s="12"/>
      <c r="M205" s="12"/>
      <c r="N205" s="11" t="str">
        <f aca="true">IF(B205="","",IF(M205&lt;&gt;"",M205-B205,TODAY()-B205))</f>
        <v/>
      </c>
      <c r="O205" s="11" t="str">
        <f aca="true">IF(OR(B205="",K205="Closed"),"No",IF(AND(L205&lt;&gt;"",TODAY()&gt;L205),"YES","No"))</f>
        <v>No</v>
      </c>
    </row>
  </sheetData>
  <mergeCells count="1">
    <mergeCell ref="A1:E1"/>
  </mergeCells>
  <conditionalFormatting sqref="K6:K205">
    <cfRule type="expression" priority="2" aboveAverage="0" equalAverage="0" bottom="0" percent="0" rank="0" text="" dxfId="0">
      <formula>K6=""</formula>
    </cfRule>
    <cfRule type="cellIs" priority="3" operator="equal" aboveAverage="0" equalAverage="0" bottom="0" percent="0" rank="0" text="" dxfId="1">
      <formula>"Closed"</formula>
    </cfRule>
    <cfRule type="cellIs" priority="4" operator="notEqual" aboveAverage="0" equalAverage="0" bottom="0" percent="0" rank="0" text="" dxfId="2">
      <formula>"Closed"</formula>
    </cfRule>
  </conditionalFormatting>
  <conditionalFormatting sqref="O6:O205">
    <cfRule type="cellIs" priority="5" operator="equal" aboveAverage="0" equalAverage="0" bottom="0" percent="0" rank="0" text="" dxfId="3">
      <formula>"YES"</formula>
    </cfRule>
  </conditionalFormatting>
  <dataValidations count="3">
    <dataValidation allowBlank="true" errorStyle="stop" operator="between" showDropDown="false" showErrorMessage="false" showInputMessage="false" sqref="G6:G205" type="list">
      <formula1>"Y,N"</formula1>
      <formula2>0</formula2>
    </dataValidation>
    <dataValidation allowBlank="true" errorStyle="stop" operator="between" showDropDown="false" showErrorMessage="false" showInputMessage="false" sqref="J6:J205" type="list">
      <formula1>"D0,D1,D2,D3,D4,D5,D6,D7,D8"</formula1>
      <formula2>0</formula2>
    </dataValidation>
    <dataValidation allowBlank="true" errorStyle="stop" operator="between" showDropDown="false" showErrorMessage="false" showInputMessage="false" sqref="K6:K205" type="list">
      <formula1>"Open,Containment,Root cause,Validating,Closed"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2026-06-16T10:52:10Z</dcterms:created>
  <dc:creator>openpyxl</dc:creator>
  <dc:description/>
  <dc:language>en-US</dc:language>
  <cp:lastModifiedBy/>
  <dcterms:modified xsi:type="dcterms:W3CDTF">2026-06-16T10:52:10Z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